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AEJ\Desktop\"/>
    </mc:Choice>
  </mc:AlternateContent>
  <bookViews>
    <workbookView xWindow="0" yWindow="0" windowWidth="20490" windowHeight="7455"/>
  </bookViews>
  <sheets>
    <sheet name="TD APROBADO DE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0" i="1" l="1"/>
  <c r="L110" i="1"/>
  <c r="M110" i="1"/>
  <c r="N110" i="1"/>
  <c r="O110" i="1"/>
  <c r="D110" i="1"/>
  <c r="E110" i="1"/>
  <c r="F110" i="1"/>
  <c r="G110" i="1"/>
  <c r="H110" i="1"/>
  <c r="I110" i="1"/>
  <c r="J110" i="1"/>
  <c r="C110" i="1"/>
  <c r="L109" i="1"/>
  <c r="M109" i="1"/>
  <c r="N109" i="1"/>
  <c r="O109" i="1"/>
  <c r="D109" i="1"/>
  <c r="E109" i="1"/>
  <c r="F109" i="1"/>
  <c r="G109" i="1"/>
  <c r="H109" i="1"/>
  <c r="I109" i="1"/>
  <c r="J109" i="1"/>
  <c r="K109" i="1"/>
  <c r="C109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C104" i="1"/>
  <c r="L57" i="1"/>
  <c r="M57" i="1"/>
  <c r="N57" i="1"/>
  <c r="O57" i="1"/>
  <c r="D57" i="1"/>
  <c r="E57" i="1"/>
  <c r="F57" i="1"/>
  <c r="G57" i="1"/>
  <c r="H57" i="1"/>
  <c r="I57" i="1"/>
  <c r="J57" i="1"/>
  <c r="K57" i="1"/>
  <c r="C57" i="1"/>
</calcChain>
</file>

<file path=xl/sharedStrings.xml><?xml version="1.0" encoding="utf-8"?>
<sst xmlns="http://schemas.openxmlformats.org/spreadsheetml/2006/main" count="218" uniqueCount="218">
  <si>
    <t>SERVICIOS DE SALUD DEL ESTADO DE QUERÉTARO</t>
  </si>
  <si>
    <t>DESCRIPCION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</si>
  <si>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</si>
  <si>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</si>
  <si>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</si>
  <si>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</si>
  <si>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</si>
  <si>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</si>
  <si>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</si>
  <si>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</si>
  <si>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</si>
  <si>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</si>
  <si>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</si>
  <si>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</si>
  <si>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5211011</t>
  </si>
  <si>
    <t>Materiales, útiles y equipos menores de oficina</t>
  </si>
  <si>
    <t>5212011</t>
  </si>
  <si>
    <t>Materiales y útiles de impresión y reproducción</t>
  </si>
  <si>
    <t>5214011</t>
  </si>
  <si>
    <t>Materiales, útiles y equipos menores de tecnologías de la información y comunicaciones</t>
  </si>
  <si>
    <t>5215011</t>
  </si>
  <si>
    <t>Material impreso e información digital</t>
  </si>
  <si>
    <t>5216011</t>
  </si>
  <si>
    <t>Material de limpieza</t>
  </si>
  <si>
    <t>5217011</t>
  </si>
  <si>
    <t>Materiales y útiles de enseñanza</t>
  </si>
  <si>
    <t>5218011</t>
  </si>
  <si>
    <t>Placas y engomados</t>
  </si>
  <si>
    <t>5221011</t>
  </si>
  <si>
    <t>Productos alimenticios para el personal en las instalaciones de las Dependencias y entidades</t>
  </si>
  <si>
    <t>5221021</t>
  </si>
  <si>
    <t>Productos alimenticios para el personal que realiza labores en campo o de supervisión y para los efectivos que participen en programas de seguridad publica</t>
  </si>
  <si>
    <t>5221031</t>
  </si>
  <si>
    <t>Productos alimenticios para el personal derivado de actividades extraordinarias</t>
  </si>
  <si>
    <t>5221041</t>
  </si>
  <si>
    <t>Productos alimenticios para personas derivado de la prestación de servicios públicos en unidades de salud, educativas, de readaptación social y otras</t>
  </si>
  <si>
    <t>5223011</t>
  </si>
  <si>
    <t>Utensilios para el servicio de alimentación</t>
  </si>
  <si>
    <t>5242011</t>
  </si>
  <si>
    <t>Cemento y productos de concreto</t>
  </si>
  <si>
    <t>5243011</t>
  </si>
  <si>
    <t>Cal, yeso y productos de yeso</t>
  </si>
  <si>
    <t>5244011</t>
  </si>
  <si>
    <t>Madera y productos de madera</t>
  </si>
  <si>
    <t>5245011</t>
  </si>
  <si>
    <t>Vidrio y productos de vidrio</t>
  </si>
  <si>
    <t>5246011</t>
  </si>
  <si>
    <t>Material eléctrico y electrónico</t>
  </si>
  <si>
    <t>5247011</t>
  </si>
  <si>
    <t>Artículos metálicos para la construcción</t>
  </si>
  <si>
    <t>5248011</t>
  </si>
  <si>
    <t>Materiales complementarios</t>
  </si>
  <si>
    <t>5249011</t>
  </si>
  <si>
    <t>Materiales y accesorios para mantenimiento y conservación de equipo de comunicación</t>
  </si>
  <si>
    <t>5249021</t>
  </si>
  <si>
    <t>Otros materiales y artículos de construcción y reparación</t>
  </si>
  <si>
    <t>5252011</t>
  </si>
  <si>
    <t>Fertilizantes, pesticidas y otros agroquímicos</t>
  </si>
  <si>
    <t>5253011</t>
  </si>
  <si>
    <t>Vacunas</t>
  </si>
  <si>
    <t>5253021</t>
  </si>
  <si>
    <t>Gases para uso medicinal</t>
  </si>
  <si>
    <t>5253031</t>
  </si>
  <si>
    <t>Medicinas y productos farmacéuticos</t>
  </si>
  <si>
    <t>5254011</t>
  </si>
  <si>
    <t>Material de curación y sutura</t>
  </si>
  <si>
    <t>5254012</t>
  </si>
  <si>
    <t>Material para bombas de infusión</t>
  </si>
  <si>
    <t>5254021</t>
  </si>
  <si>
    <t>Material de osteosíntesis</t>
  </si>
  <si>
    <t>5255011</t>
  </si>
  <si>
    <t>Bolsas de sangre</t>
  </si>
  <si>
    <t>5255021</t>
  </si>
  <si>
    <t>Material para equipo de RX</t>
  </si>
  <si>
    <t>5255031</t>
  </si>
  <si>
    <t>Materiales, accesorios y suministros de laboratorio médico</t>
  </si>
  <si>
    <t>5259011</t>
  </si>
  <si>
    <t>Sustancias químicas para laboratorio médico</t>
  </si>
  <si>
    <t>5261011</t>
  </si>
  <si>
    <t>Combustibles, lubricantes y aditivos para vehículos</t>
  </si>
  <si>
    <t>5261021</t>
  </si>
  <si>
    <t>Combustibles, lubricantes y aditivos para maquinaria, equipo de producción y servicios administrativos</t>
  </si>
  <si>
    <t>5271011</t>
  </si>
  <si>
    <t>Vestuario y uniformes</t>
  </si>
  <si>
    <t>5272011</t>
  </si>
  <si>
    <t>Prendas de seguridad y protección personal</t>
  </si>
  <si>
    <t>5274011</t>
  </si>
  <si>
    <t>Productos textiles</t>
  </si>
  <si>
    <t>5275011</t>
  </si>
  <si>
    <t>Blancos y otros productos textiles, excepto prendas de vestir</t>
  </si>
  <si>
    <t>5291011</t>
  </si>
  <si>
    <t>Herramientas menores</t>
  </si>
  <si>
    <t>5292011</t>
  </si>
  <si>
    <t>Refacciones y accesorios menores de edificios</t>
  </si>
  <si>
    <t>5293011</t>
  </si>
  <si>
    <t>Refacciones y accesorios menores de mobiliario y equipo de administración, educacional y recreativo</t>
  </si>
  <si>
    <t>5294011</t>
  </si>
  <si>
    <t>Refacciones y accesorios menores de equipo de cómputo y tecnologías de la información</t>
  </si>
  <si>
    <t>5295011</t>
  </si>
  <si>
    <t>Refacciones y accesorios menores de equipo e instrumental médico y de laboratorio</t>
  </si>
  <si>
    <t>5296011</t>
  </si>
  <si>
    <t>Refacciones y accesorios menores de equipo de transporte</t>
  </si>
  <si>
    <t>5297011</t>
  </si>
  <si>
    <t>Refacciones y accesorios menores de equipo de defensa y seguridad</t>
  </si>
  <si>
    <t>5298011</t>
  </si>
  <si>
    <t>Refacciones y accesorios menores de maquinaria y otros equipos</t>
  </si>
  <si>
    <t>5299011</t>
  </si>
  <si>
    <t>Refacciones y accesorios menores otros bienes muebles</t>
  </si>
  <si>
    <t>5317011</t>
  </si>
  <si>
    <t>Servicios de acceso de Internet, redes y procesamiento de información</t>
  </si>
  <si>
    <t>5318011</t>
  </si>
  <si>
    <t>Servicios postales y telegráficos</t>
  </si>
  <si>
    <t>5319021</t>
  </si>
  <si>
    <t>Servicios integrales de telecomunicación</t>
  </si>
  <si>
    <t>5322011</t>
  </si>
  <si>
    <t>Arrendamiento de edificios</t>
  </si>
  <si>
    <t>5324011</t>
  </si>
  <si>
    <t>Arrendamiento de equipo e instrumental médico y de laboratorio</t>
  </si>
  <si>
    <t>5325011</t>
  </si>
  <si>
    <t>Arrendamiento de equipo de transporte</t>
  </si>
  <si>
    <t>5329011</t>
  </si>
  <si>
    <t>Espacios de Estacionamiento</t>
  </si>
  <si>
    <t>5331011</t>
  </si>
  <si>
    <t>Servicios legales, de contabilidad, auditoría y relacionados</t>
  </si>
  <si>
    <t>5333011</t>
  </si>
  <si>
    <t>Servicios de consultoría administrativa y procesos</t>
  </si>
  <si>
    <t>5334011</t>
  </si>
  <si>
    <t>Servicios de capacitación</t>
  </si>
  <si>
    <t>5336011</t>
  </si>
  <si>
    <t>Impresiones de documentos oficiales para la prestación de servicios públicos, identificación, formatos administrativos y fiscales, formas valoradas, certificados y títulos</t>
  </si>
  <si>
    <t>5336021</t>
  </si>
  <si>
    <t>Publicaciones oficiales para difusión e información interna</t>
  </si>
  <si>
    <t>5336031</t>
  </si>
  <si>
    <t>Publicaciones oficiales para licitaciones públicas y trámites administrativos en cumplimiento de disposiciones jurídicas</t>
  </si>
  <si>
    <t>5336041</t>
  </si>
  <si>
    <t>Servicio de fotocopiado, digitalización e impresión</t>
  </si>
  <si>
    <t>5336051</t>
  </si>
  <si>
    <t>Publicaciones oficiales para difusión e información</t>
  </si>
  <si>
    <t>5338011</t>
  </si>
  <si>
    <t>Servicios de vigilancia</t>
  </si>
  <si>
    <t>5339011</t>
  </si>
  <si>
    <t>Servicios profesionales, científicos y técnicos integrales</t>
  </si>
  <si>
    <t>5339031</t>
  </si>
  <si>
    <t>Servicios Integrales</t>
  </si>
  <si>
    <t>5341011</t>
  </si>
  <si>
    <t>Servicios financieros y bancarios</t>
  </si>
  <si>
    <t>5344011</t>
  </si>
  <si>
    <t>Seguros de responsabilidad patrimonial</t>
  </si>
  <si>
    <t>5345011</t>
  </si>
  <si>
    <t>Seguros de bienes patrimoniales</t>
  </si>
  <si>
    <t>5346011</t>
  </si>
  <si>
    <t>Almacenaje, envase y embalaje</t>
  </si>
  <si>
    <t>5347011</t>
  </si>
  <si>
    <t>Fletes y maniobras</t>
  </si>
  <si>
    <t>5349011</t>
  </si>
  <si>
    <t>Servicios financieros, bancarios y comerciales integrales</t>
  </si>
  <si>
    <t>5351011</t>
  </si>
  <si>
    <t>Conservación y mantenimiento menor de inmuebles</t>
  </si>
  <si>
    <t>5352011</t>
  </si>
  <si>
    <t>Mantenimiento y conservación de mobiliario y equipo de administración</t>
  </si>
  <si>
    <t>5352021</t>
  </si>
  <si>
    <t>Mantenimiento y conservación de equipo de comunicación</t>
  </si>
  <si>
    <t>5353011</t>
  </si>
  <si>
    <t>Instalación, reparación y mantenimiento de equipo de cómputo y tecnología de la información</t>
  </si>
  <si>
    <t>5354011</t>
  </si>
  <si>
    <t>Instalación, reparación y mantenimiento de equipo e instrumental médico y de laboratorio</t>
  </si>
  <si>
    <t>5355011</t>
  </si>
  <si>
    <t>Reparación y mantenimiento de equipo de transporte</t>
  </si>
  <si>
    <t>5357011</t>
  </si>
  <si>
    <t>Instalación, reparación y mantenimiento de maquinaria, otros equipos y herramienta</t>
  </si>
  <si>
    <t>5358011</t>
  </si>
  <si>
    <t>Servicios de limpieza</t>
  </si>
  <si>
    <t>5358012</t>
  </si>
  <si>
    <t>Servicios de lavandería y esterilización de ropa o blancos</t>
  </si>
  <si>
    <t>5358021</t>
  </si>
  <si>
    <t>Manejo de desechos (RPBI)</t>
  </si>
  <si>
    <t>5359011</t>
  </si>
  <si>
    <t>Servicios de jardinería y fumigación</t>
  </si>
  <si>
    <t>5362011</t>
  </si>
  <si>
    <t>Difusión por radio, televisión y otros medios de mensajes comerciales para promover la venta de bienes o servicios</t>
  </si>
  <si>
    <t>5365011</t>
  </si>
  <si>
    <t>Servicios de la industria fílmica, del sonido y del video</t>
  </si>
  <si>
    <t>5382011</t>
  </si>
  <si>
    <t>Gastos de orden social y cultural</t>
  </si>
  <si>
    <t>5385011</t>
  </si>
  <si>
    <t>Gastos de representación</t>
  </si>
  <si>
    <t>5392011</t>
  </si>
  <si>
    <t>Impuestos y derechos</t>
  </si>
  <si>
    <t>5395011</t>
  </si>
  <si>
    <t>Penas, multas, accesorios y actualizaciones</t>
  </si>
  <si>
    <t>5398011</t>
  </si>
  <si>
    <t>Impuesto sobre nóminas y otros que se deriven de una relación laboral</t>
  </si>
  <si>
    <t>5399021</t>
  </si>
  <si>
    <t>Subcontratación de servicios con terceros</t>
  </si>
  <si>
    <t>5399022</t>
  </si>
  <si>
    <t>Subcontratación de pruebas de laboratorio</t>
  </si>
  <si>
    <t>5399023</t>
  </si>
  <si>
    <t>Subcontratación de estudios médicos y hospitalarios</t>
  </si>
  <si>
    <t>5531011</t>
  </si>
  <si>
    <t>Equipo médico y de laboratorio</t>
  </si>
  <si>
    <t>5541011</t>
  </si>
  <si>
    <t>Vehículos y equipo terrestre</t>
  </si>
  <si>
    <t>5566011</t>
  </si>
  <si>
    <t>Equipos de generación eléctrica, aparatos y accesorios eléctricos</t>
  </si>
  <si>
    <t>5597011</t>
  </si>
  <si>
    <t>Licencias informáticas e intelectuales</t>
  </si>
  <si>
    <t>TOTAL</t>
  </si>
  <si>
    <t>DIRECCIÓN DE ADQUISICIONES</t>
  </si>
  <si>
    <t>APROBADO POR LA H. JUNTA DE GOBIERNO DE SERVICIOS DEL ESTADO DE QUERÉTARO</t>
  </si>
  <si>
    <t>ESTATAL</t>
  </si>
  <si>
    <t>PARTIDA PRESUPUESTAL</t>
  </si>
  <si>
    <t>MATERIALES Y SUMINISTROS</t>
  </si>
  <si>
    <t>TOTAL   CAPÍTULO 5200000</t>
  </si>
  <si>
    <t>SERVICIOS GENERALES</t>
  </si>
  <si>
    <t>TOTAL   CAPÍTULO 5300000</t>
  </si>
  <si>
    <t>TOTAL GENERAL</t>
  </si>
  <si>
    <t xml:space="preserve"> PROGRAMA ANUAL DE ADQUISICIONES 2023</t>
  </si>
  <si>
    <t>TOTAL CAPITULO 5500000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</si>
</sst>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43" fontId="0" fillId="0" borderId="0" xfId="1" applyFont="1"/>
    <xf numFmtId="0" fontId="0" fillId="0" borderId="1" xfId="0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4" fontId="5" fillId="2" borderId="1" xfId="2" applyFont="1" applyFill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43" fontId="5" fillId="2" borderId="1" xfId="1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43" fontId="0" fillId="2" borderId="1" xfId="1" applyFont="1" applyFill="1" applyBorder="1" applyAlignment="1">
      <alignment vertical="center"/>
    </xf>
    <xf numFmtId="43" fontId="4" fillId="2" borderId="1" xfId="1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2009775</xdr:colOff>
      <xdr:row>4</xdr:row>
      <xdr:rowOff>104775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38125"/>
          <a:ext cx="20097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tabSelected="1" topLeftCell="A28" workbookViewId="0">
      <selection activeCell="F122" sqref="F122"/>
    </sheetView>
  </sheetViews>
  <sheetFormatPr baseColWidth="10" defaultRowHeight="15" x14ac:dyDescent="0.25"/>
  <cols>
    <col min="1" max="1" width="14.85546875" customWidth="1"/>
    <col min="2" max="2" width="51.7109375" customWidth="1"/>
    <col min="3" max="14" width="15.140625" style="2" bestFit="1" customWidth="1"/>
    <col min="15" max="15" width="16.85546875" style="2" bestFit="1" customWidth="1"/>
    <col min="16" max="17" width="11.42578125" style="2"/>
  </cols>
  <sheetData>
    <row r="1" spans="1:19" ht="18.75" x14ac:dyDescent="0.3">
      <c r="A1" s="1"/>
      <c r="R1" s="2"/>
      <c r="S1" s="2"/>
    </row>
    <row r="2" spans="1:19" ht="18.75" customHeight="1" x14ac:dyDescent="0.3">
      <c r="A2" s="1"/>
      <c r="C2" s="15" t="s">
        <v>0</v>
      </c>
      <c r="D2" s="15"/>
      <c r="E2" s="15"/>
      <c r="F2" s="15"/>
      <c r="G2" s="15"/>
      <c r="H2" s="15"/>
      <c r="I2" s="15"/>
      <c r="J2" s="15"/>
      <c r="K2" s="15"/>
      <c r="L2" s="15"/>
      <c r="R2" s="2"/>
      <c r="S2" s="2"/>
    </row>
    <row r="3" spans="1:19" ht="18.75" customHeight="1" x14ac:dyDescent="0.3">
      <c r="A3" s="1"/>
      <c r="C3" s="15" t="s">
        <v>207</v>
      </c>
      <c r="D3" s="15"/>
      <c r="E3" s="15"/>
      <c r="F3" s="15"/>
      <c r="G3" s="15"/>
      <c r="H3" s="15"/>
      <c r="I3" s="15"/>
      <c r="J3" s="15"/>
      <c r="K3" s="15"/>
      <c r="L3" s="15"/>
      <c r="R3" s="2"/>
      <c r="S3" s="2"/>
    </row>
    <row r="4" spans="1:19" ht="18.75" customHeight="1" x14ac:dyDescent="0.3">
      <c r="A4" s="1"/>
      <c r="C4" s="15" t="s">
        <v>216</v>
      </c>
      <c r="D4" s="15"/>
      <c r="E4" s="15"/>
      <c r="F4" s="15"/>
      <c r="G4" s="15"/>
      <c r="H4" s="15"/>
      <c r="I4" s="15"/>
      <c r="J4" s="15"/>
      <c r="K4" s="15"/>
      <c r="L4" s="15"/>
      <c r="R4" s="2"/>
      <c r="S4" s="2"/>
    </row>
    <row r="5" spans="1:19" ht="18.75" x14ac:dyDescent="0.3">
      <c r="A5" s="1"/>
      <c r="C5" s="15" t="s">
        <v>208</v>
      </c>
      <c r="D5" s="15"/>
      <c r="E5" s="15"/>
      <c r="F5" s="15"/>
      <c r="G5" s="15"/>
      <c r="H5" s="15"/>
      <c r="I5" s="15"/>
      <c r="J5" s="15"/>
      <c r="K5" s="15"/>
      <c r="L5" s="15"/>
      <c r="R5" s="2"/>
      <c r="S5" s="2"/>
    </row>
    <row r="6" spans="1:19" ht="18.75" x14ac:dyDescent="0.3">
      <c r="A6" s="1"/>
      <c r="C6" s="15" t="s">
        <v>209</v>
      </c>
      <c r="D6" s="15"/>
      <c r="E6" s="15"/>
      <c r="F6" s="15"/>
      <c r="G6" s="15"/>
      <c r="H6" s="15"/>
      <c r="I6" s="15"/>
      <c r="J6" s="15"/>
      <c r="K6" s="15"/>
      <c r="L6" s="15"/>
      <c r="R6" s="2"/>
      <c r="S6" s="2"/>
    </row>
    <row r="7" spans="1:19" x14ac:dyDescent="0.25">
      <c r="R7" s="2"/>
      <c r="S7" s="2"/>
    </row>
    <row r="8" spans="1:19" ht="30" x14ac:dyDescent="0.25">
      <c r="A8" s="5" t="s">
        <v>210</v>
      </c>
      <c r="B8" s="6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206</v>
      </c>
      <c r="R8" s="2"/>
      <c r="S8" s="2"/>
    </row>
    <row r="9" spans="1:19" x14ac:dyDescent="0.25">
      <c r="A9" s="5">
        <v>5200000</v>
      </c>
      <c r="B9" s="6" t="s">
        <v>211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R9" s="2"/>
      <c r="S9" s="2"/>
    </row>
    <row r="10" spans="1:19" x14ac:dyDescent="0.25">
      <c r="A10" s="3" t="s">
        <v>14</v>
      </c>
      <c r="B10" s="11" t="s">
        <v>15</v>
      </c>
      <c r="C10" s="9">
        <v>528240.49837499997</v>
      </c>
      <c r="D10" s="9">
        <v>528240.49837499997</v>
      </c>
      <c r="E10" s="9">
        <v>528240.49837499997</v>
      </c>
      <c r="F10" s="9">
        <v>528240.49837499997</v>
      </c>
      <c r="G10" s="9">
        <v>528240.49837499997</v>
      </c>
      <c r="H10" s="9">
        <v>528240.49837499997</v>
      </c>
      <c r="I10" s="9">
        <v>528240.49837499997</v>
      </c>
      <c r="J10" s="9">
        <v>528240.49837499997</v>
      </c>
      <c r="K10" s="9">
        <v>528240.49837499997</v>
      </c>
      <c r="L10" s="9">
        <v>528240.49837499997</v>
      </c>
      <c r="M10" s="9">
        <v>528240.49837499997</v>
      </c>
      <c r="N10" s="9">
        <v>528240.49837499997</v>
      </c>
      <c r="O10" s="9">
        <v>6338885.9804999996</v>
      </c>
    </row>
    <row r="11" spans="1:19" x14ac:dyDescent="0.25">
      <c r="A11" s="3" t="s">
        <v>16</v>
      </c>
      <c r="B11" s="11" t="s">
        <v>17</v>
      </c>
      <c r="C11" s="9">
        <v>6052.3417500000005</v>
      </c>
      <c r="D11" s="9">
        <v>6052.3417500000005</v>
      </c>
      <c r="E11" s="9">
        <v>6052.3417500000005</v>
      </c>
      <c r="F11" s="9">
        <v>6052.3417500000005</v>
      </c>
      <c r="G11" s="9">
        <v>6052.3417500000005</v>
      </c>
      <c r="H11" s="9">
        <v>6052.3417500000005</v>
      </c>
      <c r="I11" s="9">
        <v>6052.3417500000005</v>
      </c>
      <c r="J11" s="9">
        <v>6052.3417500000005</v>
      </c>
      <c r="K11" s="9">
        <v>6052.3417500000005</v>
      </c>
      <c r="L11" s="9">
        <v>6052.3417500000005</v>
      </c>
      <c r="M11" s="9">
        <v>6052.3417500000005</v>
      </c>
      <c r="N11" s="9">
        <v>6052.3417500000005</v>
      </c>
      <c r="O11" s="9">
        <v>72628.100999999995</v>
      </c>
    </row>
    <row r="12" spans="1:19" ht="30" x14ac:dyDescent="0.25">
      <c r="A12" s="3" t="s">
        <v>18</v>
      </c>
      <c r="B12" s="11" t="s">
        <v>19</v>
      </c>
      <c r="C12" s="9">
        <v>666071.74737500004</v>
      </c>
      <c r="D12" s="9">
        <v>666071.74737500004</v>
      </c>
      <c r="E12" s="9">
        <v>666071.74737500004</v>
      </c>
      <c r="F12" s="9">
        <v>666071.74737500004</v>
      </c>
      <c r="G12" s="9">
        <v>666071.74737500004</v>
      </c>
      <c r="H12" s="9">
        <v>666071.74737500004</v>
      </c>
      <c r="I12" s="9">
        <v>666071.74737500004</v>
      </c>
      <c r="J12" s="9">
        <v>666071.74737500004</v>
      </c>
      <c r="K12" s="9">
        <v>666071.74737500004</v>
      </c>
      <c r="L12" s="9">
        <v>666071.74737500004</v>
      </c>
      <c r="M12" s="9">
        <v>666071.74737500004</v>
      </c>
      <c r="N12" s="9">
        <v>666071.74737500004</v>
      </c>
      <c r="O12" s="9">
        <v>7992860.9684999995</v>
      </c>
    </row>
    <row r="13" spans="1:19" x14ac:dyDescent="0.25">
      <c r="A13" s="3" t="s">
        <v>20</v>
      </c>
      <c r="B13" s="11" t="s">
        <v>21</v>
      </c>
      <c r="C13" s="9">
        <v>671.82674999999995</v>
      </c>
      <c r="D13" s="9">
        <v>671.82674999999995</v>
      </c>
      <c r="E13" s="9">
        <v>671.82674999999995</v>
      </c>
      <c r="F13" s="9">
        <v>671.82674999999995</v>
      </c>
      <c r="G13" s="9">
        <v>671.82674999999995</v>
      </c>
      <c r="H13" s="9">
        <v>671.82674999999995</v>
      </c>
      <c r="I13" s="9">
        <v>671.82674999999995</v>
      </c>
      <c r="J13" s="9">
        <v>671.82674999999995</v>
      </c>
      <c r="K13" s="9">
        <v>671.82674999999995</v>
      </c>
      <c r="L13" s="9">
        <v>671.82674999999995</v>
      </c>
      <c r="M13" s="9">
        <v>671.82674999999995</v>
      </c>
      <c r="N13" s="9">
        <v>671.82674999999995</v>
      </c>
      <c r="O13" s="9">
        <v>8061.9210000000003</v>
      </c>
    </row>
    <row r="14" spans="1:19" x14ac:dyDescent="0.25">
      <c r="A14" s="3" t="s">
        <v>22</v>
      </c>
      <c r="B14" s="11" t="s">
        <v>23</v>
      </c>
      <c r="C14" s="9">
        <v>568458.4989583334</v>
      </c>
      <c r="D14" s="9">
        <v>568458.4989583334</v>
      </c>
      <c r="E14" s="9">
        <v>568458.4989583334</v>
      </c>
      <c r="F14" s="9">
        <v>568458.4989583334</v>
      </c>
      <c r="G14" s="9">
        <v>568458.4989583334</v>
      </c>
      <c r="H14" s="9">
        <v>568458.4989583334</v>
      </c>
      <c r="I14" s="9">
        <v>568458.4989583334</v>
      </c>
      <c r="J14" s="9">
        <v>568458.4989583334</v>
      </c>
      <c r="K14" s="9">
        <v>568458.4989583334</v>
      </c>
      <c r="L14" s="9">
        <v>568458.4989583334</v>
      </c>
      <c r="M14" s="9">
        <v>568458.4989583334</v>
      </c>
      <c r="N14" s="9">
        <v>568458.4989583334</v>
      </c>
      <c r="O14" s="9">
        <v>6821501.9875000007</v>
      </c>
    </row>
    <row r="15" spans="1:19" x14ac:dyDescent="0.25">
      <c r="A15" s="3" t="s">
        <v>24</v>
      </c>
      <c r="B15" s="11" t="s">
        <v>25</v>
      </c>
      <c r="C15" s="9">
        <v>6594.6308749999998</v>
      </c>
      <c r="D15" s="9">
        <v>6594.6308749999998</v>
      </c>
      <c r="E15" s="9">
        <v>6594.6308749999998</v>
      </c>
      <c r="F15" s="9">
        <v>6594.6308749999998</v>
      </c>
      <c r="G15" s="9">
        <v>6594.6308749999998</v>
      </c>
      <c r="H15" s="9">
        <v>6594.6308749999998</v>
      </c>
      <c r="I15" s="9">
        <v>6594.6308749999998</v>
      </c>
      <c r="J15" s="9">
        <v>6594.6308749999998</v>
      </c>
      <c r="K15" s="9">
        <v>6594.6308749999998</v>
      </c>
      <c r="L15" s="9">
        <v>6594.6308749999998</v>
      </c>
      <c r="M15" s="9">
        <v>6594.6308749999998</v>
      </c>
      <c r="N15" s="9">
        <v>6594.6308749999998</v>
      </c>
      <c r="O15" s="9">
        <v>79135.570499999987</v>
      </c>
    </row>
    <row r="16" spans="1:19" x14ac:dyDescent="0.25">
      <c r="A16" s="3" t="s">
        <v>26</v>
      </c>
      <c r="B16" s="11" t="s">
        <v>27</v>
      </c>
      <c r="C16" s="9">
        <v>23.625</v>
      </c>
      <c r="D16" s="9">
        <v>23.625</v>
      </c>
      <c r="E16" s="9">
        <v>23.625</v>
      </c>
      <c r="F16" s="9">
        <v>23.625</v>
      </c>
      <c r="G16" s="9">
        <v>23.625</v>
      </c>
      <c r="H16" s="9">
        <v>23.625</v>
      </c>
      <c r="I16" s="9">
        <v>23.625</v>
      </c>
      <c r="J16" s="9">
        <v>23.625</v>
      </c>
      <c r="K16" s="9">
        <v>23.625</v>
      </c>
      <c r="L16" s="9">
        <v>23.625</v>
      </c>
      <c r="M16" s="9">
        <v>23.625</v>
      </c>
      <c r="N16" s="9">
        <v>23.625</v>
      </c>
      <c r="O16" s="9">
        <v>283.5</v>
      </c>
    </row>
    <row r="17" spans="1:15" ht="30" x14ac:dyDescent="0.25">
      <c r="A17" s="3" t="s">
        <v>28</v>
      </c>
      <c r="B17" s="11" t="s">
        <v>29</v>
      </c>
      <c r="C17" s="9">
        <v>17907.804250000001</v>
      </c>
      <c r="D17" s="9">
        <v>17907.804250000001</v>
      </c>
      <c r="E17" s="9">
        <v>17907.804250000001</v>
      </c>
      <c r="F17" s="9">
        <v>17907.804250000001</v>
      </c>
      <c r="G17" s="9">
        <v>17907.804250000001</v>
      </c>
      <c r="H17" s="9">
        <v>17907.804250000001</v>
      </c>
      <c r="I17" s="9">
        <v>17907.804250000001</v>
      </c>
      <c r="J17" s="9">
        <v>17907.804250000001</v>
      </c>
      <c r="K17" s="9">
        <v>17907.804250000001</v>
      </c>
      <c r="L17" s="9">
        <v>17907.804250000001</v>
      </c>
      <c r="M17" s="9">
        <v>17907.804250000001</v>
      </c>
      <c r="N17" s="9">
        <v>17907.804250000001</v>
      </c>
      <c r="O17" s="9">
        <v>214893.65100000001</v>
      </c>
    </row>
    <row r="18" spans="1:15" ht="45" x14ac:dyDescent="0.25">
      <c r="A18" s="3" t="s">
        <v>30</v>
      </c>
      <c r="B18" s="11" t="s">
        <v>31</v>
      </c>
      <c r="C18" s="9">
        <v>348.60262500000005</v>
      </c>
      <c r="D18" s="9">
        <v>348.60262500000005</v>
      </c>
      <c r="E18" s="9">
        <v>348.60262500000005</v>
      </c>
      <c r="F18" s="9">
        <v>348.60262500000005</v>
      </c>
      <c r="G18" s="9">
        <v>348.60262500000005</v>
      </c>
      <c r="H18" s="9">
        <v>348.60262500000005</v>
      </c>
      <c r="I18" s="9">
        <v>348.60262500000005</v>
      </c>
      <c r="J18" s="9">
        <v>348.60262500000005</v>
      </c>
      <c r="K18" s="9">
        <v>348.60262500000005</v>
      </c>
      <c r="L18" s="9">
        <v>348.60262500000005</v>
      </c>
      <c r="M18" s="9">
        <v>348.60262500000005</v>
      </c>
      <c r="N18" s="9">
        <v>348.60262500000005</v>
      </c>
      <c r="O18" s="9">
        <v>4183.2315000000008</v>
      </c>
    </row>
    <row r="19" spans="1:15" ht="30" x14ac:dyDescent="0.25">
      <c r="A19" s="3" t="s">
        <v>32</v>
      </c>
      <c r="B19" s="11" t="s">
        <v>33</v>
      </c>
      <c r="C19" s="9">
        <v>673622.55245833332</v>
      </c>
      <c r="D19" s="9">
        <v>673622.55245833332</v>
      </c>
      <c r="E19" s="9">
        <v>673622.55245833332</v>
      </c>
      <c r="F19" s="9">
        <v>673622.55245833332</v>
      </c>
      <c r="G19" s="9">
        <v>673622.55245833332</v>
      </c>
      <c r="H19" s="9">
        <v>673622.55245833332</v>
      </c>
      <c r="I19" s="9">
        <v>673622.55245833332</v>
      </c>
      <c r="J19" s="9">
        <v>673622.55245833332</v>
      </c>
      <c r="K19" s="9">
        <v>673622.55245833332</v>
      </c>
      <c r="L19" s="9">
        <v>673622.55245833332</v>
      </c>
      <c r="M19" s="9">
        <v>673622.55245833332</v>
      </c>
      <c r="N19" s="9">
        <v>673622.55245833332</v>
      </c>
      <c r="O19" s="9">
        <v>8083470.6295000017</v>
      </c>
    </row>
    <row r="20" spans="1:15" ht="45" x14ac:dyDescent="0.25">
      <c r="A20" s="3" t="s">
        <v>34</v>
      </c>
      <c r="B20" s="11" t="s">
        <v>35</v>
      </c>
      <c r="C20" s="9">
        <v>60387.305125000006</v>
      </c>
      <c r="D20" s="9">
        <v>60387.305125000006</v>
      </c>
      <c r="E20" s="9">
        <v>60387.305125000006</v>
      </c>
      <c r="F20" s="9">
        <v>60387.305125000006</v>
      </c>
      <c r="G20" s="9">
        <v>60387.305125000006</v>
      </c>
      <c r="H20" s="9">
        <v>60387.305125000006</v>
      </c>
      <c r="I20" s="9">
        <v>60387.305125000006</v>
      </c>
      <c r="J20" s="9">
        <v>60387.305125000006</v>
      </c>
      <c r="K20" s="9">
        <v>60387.305125000006</v>
      </c>
      <c r="L20" s="9">
        <v>60387.305125000006</v>
      </c>
      <c r="M20" s="9">
        <v>60387.305125000006</v>
      </c>
      <c r="N20" s="9">
        <v>60387.305125000006</v>
      </c>
      <c r="O20" s="9">
        <v>724647.66150000005</v>
      </c>
    </row>
    <row r="21" spans="1:15" x14ac:dyDescent="0.25">
      <c r="A21" s="3" t="s">
        <v>36</v>
      </c>
      <c r="B21" s="11" t="s">
        <v>37</v>
      </c>
      <c r="C21" s="9">
        <v>1026.6410000000001</v>
      </c>
      <c r="D21" s="9">
        <v>1026.6410000000001</v>
      </c>
      <c r="E21" s="9">
        <v>1026.6410000000001</v>
      </c>
      <c r="F21" s="9">
        <v>1026.6410000000001</v>
      </c>
      <c r="G21" s="9">
        <v>1026.6410000000001</v>
      </c>
      <c r="H21" s="9">
        <v>1026.6410000000001</v>
      </c>
      <c r="I21" s="9">
        <v>1026.6410000000001</v>
      </c>
      <c r="J21" s="9">
        <v>1026.6410000000001</v>
      </c>
      <c r="K21" s="9">
        <v>1026.6410000000001</v>
      </c>
      <c r="L21" s="9">
        <v>1026.6410000000001</v>
      </c>
      <c r="M21" s="9">
        <v>1026.6410000000001</v>
      </c>
      <c r="N21" s="9">
        <v>1026.6410000000001</v>
      </c>
      <c r="O21" s="9">
        <v>12319.692000000003</v>
      </c>
    </row>
    <row r="22" spans="1:15" x14ac:dyDescent="0.25">
      <c r="A22" s="3" t="s">
        <v>38</v>
      </c>
      <c r="B22" s="11" t="s">
        <v>39</v>
      </c>
      <c r="C22" s="9">
        <v>1115.6424999999999</v>
      </c>
      <c r="D22" s="9">
        <v>1115.6424999999999</v>
      </c>
      <c r="E22" s="9">
        <v>1115.6424999999999</v>
      </c>
      <c r="F22" s="9">
        <v>1115.6424999999999</v>
      </c>
      <c r="G22" s="9">
        <v>1115.6424999999999</v>
      </c>
      <c r="H22" s="9">
        <v>1115.6424999999999</v>
      </c>
      <c r="I22" s="9">
        <v>1115.6424999999999</v>
      </c>
      <c r="J22" s="9">
        <v>1115.6424999999999</v>
      </c>
      <c r="K22" s="9">
        <v>1115.6424999999999</v>
      </c>
      <c r="L22" s="9">
        <v>1115.6424999999999</v>
      </c>
      <c r="M22" s="9">
        <v>1115.6424999999999</v>
      </c>
      <c r="N22" s="9">
        <v>1115.6424999999999</v>
      </c>
      <c r="O22" s="9">
        <v>13387.710000000001</v>
      </c>
    </row>
    <row r="23" spans="1:15" x14ac:dyDescent="0.25">
      <c r="A23" s="3" t="s">
        <v>40</v>
      </c>
      <c r="B23" s="11" t="s">
        <v>41</v>
      </c>
      <c r="C23" s="9">
        <v>313.50462500000003</v>
      </c>
      <c r="D23" s="9">
        <v>313.50462500000003</v>
      </c>
      <c r="E23" s="9">
        <v>313.50462500000003</v>
      </c>
      <c r="F23" s="9">
        <v>313.50462500000003</v>
      </c>
      <c r="G23" s="9">
        <v>313.50462500000003</v>
      </c>
      <c r="H23" s="9">
        <v>313.50462500000003</v>
      </c>
      <c r="I23" s="9">
        <v>313.50462500000003</v>
      </c>
      <c r="J23" s="9">
        <v>313.50462500000003</v>
      </c>
      <c r="K23" s="9">
        <v>313.50462500000003</v>
      </c>
      <c r="L23" s="9">
        <v>313.50462500000003</v>
      </c>
      <c r="M23" s="9">
        <v>313.50462500000003</v>
      </c>
      <c r="N23" s="9">
        <v>313.50462500000003</v>
      </c>
      <c r="O23" s="9">
        <v>3762.0555000000004</v>
      </c>
    </row>
    <row r="24" spans="1:15" x14ac:dyDescent="0.25">
      <c r="A24" s="3" t="s">
        <v>42</v>
      </c>
      <c r="B24" s="11" t="s">
        <v>43</v>
      </c>
      <c r="C24" s="9">
        <v>198.1</v>
      </c>
      <c r="D24" s="9">
        <v>198.1</v>
      </c>
      <c r="E24" s="9">
        <v>198.1</v>
      </c>
      <c r="F24" s="9">
        <v>198.1</v>
      </c>
      <c r="G24" s="9">
        <v>198.1</v>
      </c>
      <c r="H24" s="9">
        <v>198.1</v>
      </c>
      <c r="I24" s="9">
        <v>198.1</v>
      </c>
      <c r="J24" s="9">
        <v>198.1</v>
      </c>
      <c r="K24" s="9">
        <v>198.1</v>
      </c>
      <c r="L24" s="9">
        <v>198.1</v>
      </c>
      <c r="M24" s="9">
        <v>198.1</v>
      </c>
      <c r="N24" s="9">
        <v>198.1</v>
      </c>
      <c r="O24" s="9">
        <v>2377.2000000000003</v>
      </c>
    </row>
    <row r="25" spans="1:15" x14ac:dyDescent="0.25">
      <c r="A25" s="3" t="s">
        <v>44</v>
      </c>
      <c r="B25" s="11" t="s">
        <v>45</v>
      </c>
      <c r="C25" s="9">
        <v>470.30462499999999</v>
      </c>
      <c r="D25" s="9">
        <v>470.30462499999999</v>
      </c>
      <c r="E25" s="9">
        <v>470.30462499999999</v>
      </c>
      <c r="F25" s="9">
        <v>470.30462499999999</v>
      </c>
      <c r="G25" s="9">
        <v>470.30462499999999</v>
      </c>
      <c r="H25" s="9">
        <v>470.30462499999999</v>
      </c>
      <c r="I25" s="9">
        <v>470.30462499999999</v>
      </c>
      <c r="J25" s="9">
        <v>470.30462499999999</v>
      </c>
      <c r="K25" s="9">
        <v>470.30462499999999</v>
      </c>
      <c r="L25" s="9">
        <v>470.30462499999999</v>
      </c>
      <c r="M25" s="9">
        <v>470.30462499999999</v>
      </c>
      <c r="N25" s="9">
        <v>470.30462499999999</v>
      </c>
      <c r="O25" s="9">
        <v>5643.6555000000008</v>
      </c>
    </row>
    <row r="26" spans="1:15" x14ac:dyDescent="0.25">
      <c r="A26" s="3" t="s">
        <v>46</v>
      </c>
      <c r="B26" s="11" t="s">
        <v>47</v>
      </c>
      <c r="C26" s="9">
        <v>66989.424249999996</v>
      </c>
      <c r="D26" s="9">
        <v>66989.424249999996</v>
      </c>
      <c r="E26" s="9">
        <v>66989.424249999996</v>
      </c>
      <c r="F26" s="9">
        <v>66989.424249999996</v>
      </c>
      <c r="G26" s="9">
        <v>66989.424249999996</v>
      </c>
      <c r="H26" s="9">
        <v>66989.424249999996</v>
      </c>
      <c r="I26" s="9">
        <v>66989.424249999996</v>
      </c>
      <c r="J26" s="9">
        <v>66989.424249999996</v>
      </c>
      <c r="K26" s="9">
        <v>66989.424249999996</v>
      </c>
      <c r="L26" s="9">
        <v>66989.424249999996</v>
      </c>
      <c r="M26" s="9">
        <v>66989.424249999996</v>
      </c>
      <c r="N26" s="9">
        <v>66989.424249999996</v>
      </c>
      <c r="O26" s="9">
        <v>803873.09100000001</v>
      </c>
    </row>
    <row r="27" spans="1:15" x14ac:dyDescent="0.25">
      <c r="A27" s="3" t="s">
        <v>48</v>
      </c>
      <c r="B27" s="11" t="s">
        <v>49</v>
      </c>
      <c r="C27" s="9">
        <v>3996.5187500000002</v>
      </c>
      <c r="D27" s="9">
        <v>3996.5187500000002</v>
      </c>
      <c r="E27" s="9">
        <v>3996.5187500000002</v>
      </c>
      <c r="F27" s="9">
        <v>3996.5187500000002</v>
      </c>
      <c r="G27" s="9">
        <v>3996.5187500000002</v>
      </c>
      <c r="H27" s="9">
        <v>3996.5187500000002</v>
      </c>
      <c r="I27" s="9">
        <v>3996.5187500000002</v>
      </c>
      <c r="J27" s="9">
        <v>3996.5187500000002</v>
      </c>
      <c r="K27" s="9">
        <v>3996.5187500000002</v>
      </c>
      <c r="L27" s="9">
        <v>3996.5187500000002</v>
      </c>
      <c r="M27" s="9">
        <v>3996.5187500000002</v>
      </c>
      <c r="N27" s="9">
        <v>3996.5187500000002</v>
      </c>
      <c r="O27" s="9">
        <v>47958.225000000006</v>
      </c>
    </row>
    <row r="28" spans="1:15" x14ac:dyDescent="0.25">
      <c r="A28" s="3" t="s">
        <v>50</v>
      </c>
      <c r="B28" s="11" t="s">
        <v>51</v>
      </c>
      <c r="C28" s="9">
        <v>71955.19975</v>
      </c>
      <c r="D28" s="9">
        <v>71955.19975</v>
      </c>
      <c r="E28" s="9">
        <v>71955.19975</v>
      </c>
      <c r="F28" s="9">
        <v>71955.19975</v>
      </c>
      <c r="G28" s="9">
        <v>71955.19975</v>
      </c>
      <c r="H28" s="9">
        <v>71955.19975</v>
      </c>
      <c r="I28" s="9">
        <v>71955.19975</v>
      </c>
      <c r="J28" s="9">
        <v>71955.19975</v>
      </c>
      <c r="K28" s="9">
        <v>71955.19975</v>
      </c>
      <c r="L28" s="9">
        <v>71955.19975</v>
      </c>
      <c r="M28" s="9">
        <v>71955.19975</v>
      </c>
      <c r="N28" s="9">
        <v>71955.19975</v>
      </c>
      <c r="O28" s="9">
        <v>863462.397</v>
      </c>
    </row>
    <row r="29" spans="1:15" ht="30" x14ac:dyDescent="0.25">
      <c r="A29" s="3" t="s">
        <v>52</v>
      </c>
      <c r="B29" s="11" t="s">
        <v>53</v>
      </c>
      <c r="C29" s="9">
        <v>1963.588375</v>
      </c>
      <c r="D29" s="9">
        <v>1963.588375</v>
      </c>
      <c r="E29" s="9">
        <v>1963.588375</v>
      </c>
      <c r="F29" s="9">
        <v>1963.588375</v>
      </c>
      <c r="G29" s="9">
        <v>1963.588375</v>
      </c>
      <c r="H29" s="9">
        <v>1963.588375</v>
      </c>
      <c r="I29" s="9">
        <v>1963.588375</v>
      </c>
      <c r="J29" s="9">
        <v>1963.588375</v>
      </c>
      <c r="K29" s="9">
        <v>1963.588375</v>
      </c>
      <c r="L29" s="9">
        <v>1963.588375</v>
      </c>
      <c r="M29" s="9">
        <v>1963.588375</v>
      </c>
      <c r="N29" s="9">
        <v>1963.588375</v>
      </c>
      <c r="O29" s="9">
        <v>23563.0605</v>
      </c>
    </row>
    <row r="30" spans="1:15" x14ac:dyDescent="0.25">
      <c r="A30" s="3" t="s">
        <v>54</v>
      </c>
      <c r="B30" s="11" t="s">
        <v>55</v>
      </c>
      <c r="C30" s="9">
        <v>85637.867875000011</v>
      </c>
      <c r="D30" s="9">
        <v>85637.867875000011</v>
      </c>
      <c r="E30" s="9">
        <v>85637.867875000011</v>
      </c>
      <c r="F30" s="9">
        <v>85637.867875000011</v>
      </c>
      <c r="G30" s="9">
        <v>85637.867875000011</v>
      </c>
      <c r="H30" s="9">
        <v>85637.867875000011</v>
      </c>
      <c r="I30" s="9">
        <v>85637.867875000011</v>
      </c>
      <c r="J30" s="9">
        <v>85637.867875000011</v>
      </c>
      <c r="K30" s="9">
        <v>85637.867875000011</v>
      </c>
      <c r="L30" s="9">
        <v>85637.867875000011</v>
      </c>
      <c r="M30" s="9">
        <v>85637.867875000011</v>
      </c>
      <c r="N30" s="9">
        <v>85637.867875000011</v>
      </c>
      <c r="O30" s="9">
        <v>1027654.4145000002</v>
      </c>
    </row>
    <row r="31" spans="1:15" x14ac:dyDescent="0.25">
      <c r="A31" s="3" t="s">
        <v>56</v>
      </c>
      <c r="B31" s="12" t="s">
        <v>57</v>
      </c>
      <c r="C31" s="9">
        <v>541666.66666666663</v>
      </c>
      <c r="D31" s="9">
        <v>541666.66666666663</v>
      </c>
      <c r="E31" s="9">
        <v>541666.66666666663</v>
      </c>
      <c r="F31" s="9">
        <v>541666.66666666663</v>
      </c>
      <c r="G31" s="9">
        <v>541666.66666666663</v>
      </c>
      <c r="H31" s="9">
        <v>541666.66666666663</v>
      </c>
      <c r="I31" s="9">
        <v>541666.66666666663</v>
      </c>
      <c r="J31" s="9">
        <v>541666.66666666663</v>
      </c>
      <c r="K31" s="9">
        <v>541666.66666666663</v>
      </c>
      <c r="L31" s="9">
        <v>541666.66666666663</v>
      </c>
      <c r="M31" s="9">
        <v>541666.66666666663</v>
      </c>
      <c r="N31" s="9">
        <v>541666.66666666663</v>
      </c>
      <c r="O31" s="9">
        <v>6500000</v>
      </c>
    </row>
    <row r="32" spans="1:15" x14ac:dyDescent="0.25">
      <c r="A32" s="3" t="s">
        <v>58</v>
      </c>
      <c r="B32" s="12" t="s">
        <v>59</v>
      </c>
      <c r="C32" s="9">
        <v>625000</v>
      </c>
      <c r="D32" s="9">
        <v>625000</v>
      </c>
      <c r="E32" s="9">
        <v>625000</v>
      </c>
      <c r="F32" s="9">
        <v>625000</v>
      </c>
      <c r="G32" s="9">
        <v>625000</v>
      </c>
      <c r="H32" s="9">
        <v>625000</v>
      </c>
      <c r="I32" s="9">
        <v>625000</v>
      </c>
      <c r="J32" s="9">
        <v>625000</v>
      </c>
      <c r="K32" s="9">
        <v>625000</v>
      </c>
      <c r="L32" s="9">
        <v>625000</v>
      </c>
      <c r="M32" s="9">
        <v>625000</v>
      </c>
      <c r="N32" s="9">
        <v>625000</v>
      </c>
      <c r="O32" s="9">
        <v>7500000</v>
      </c>
    </row>
    <row r="33" spans="1:15" x14ac:dyDescent="0.25">
      <c r="A33" s="3" t="s">
        <v>60</v>
      </c>
      <c r="B33" s="12" t="s">
        <v>61</v>
      </c>
      <c r="C33" s="9">
        <v>1920343.5131999999</v>
      </c>
      <c r="D33" s="9">
        <v>1920343.5131999999</v>
      </c>
      <c r="E33" s="9">
        <v>1920343.5131999999</v>
      </c>
      <c r="F33" s="9">
        <v>1920343.5131999999</v>
      </c>
      <c r="G33" s="9">
        <v>1920343.5131999999</v>
      </c>
      <c r="H33" s="9">
        <v>1920343.5131999999</v>
      </c>
      <c r="I33" s="9">
        <v>1920343.5131999999</v>
      </c>
      <c r="J33" s="9">
        <v>1920343.5131999999</v>
      </c>
      <c r="K33" s="9">
        <v>1920343.5131999999</v>
      </c>
      <c r="L33" s="9">
        <v>1920343.5131999999</v>
      </c>
      <c r="M33" s="9">
        <v>1920343.5131999999</v>
      </c>
      <c r="N33" s="9">
        <v>1920343.5131999999</v>
      </c>
      <c r="O33" s="9">
        <v>23044122.158400003</v>
      </c>
    </row>
    <row r="34" spans="1:15" x14ac:dyDescent="0.25">
      <c r="A34" s="3" t="s">
        <v>62</v>
      </c>
      <c r="B34" s="12" t="s">
        <v>63</v>
      </c>
      <c r="C34" s="9">
        <v>25181442.876696955</v>
      </c>
      <c r="D34" s="9">
        <v>25181442.876696955</v>
      </c>
      <c r="E34" s="9">
        <v>25181442.876696955</v>
      </c>
      <c r="F34" s="9">
        <v>21002239.646696959</v>
      </c>
      <c r="G34" s="9">
        <v>21002239.646696959</v>
      </c>
      <c r="H34" s="9">
        <v>21002239.646696959</v>
      </c>
      <c r="I34" s="9">
        <v>21002239.646696959</v>
      </c>
      <c r="J34" s="9">
        <v>21002239.646696959</v>
      </c>
      <c r="K34" s="9">
        <v>21002239.646696959</v>
      </c>
      <c r="L34" s="9">
        <v>21002239.646696959</v>
      </c>
      <c r="M34" s="9">
        <v>21002239.646696959</v>
      </c>
      <c r="N34" s="9">
        <v>21002239.646696959</v>
      </c>
      <c r="O34" s="9">
        <v>264564485.45036352</v>
      </c>
    </row>
    <row r="35" spans="1:15" x14ac:dyDescent="0.25">
      <c r="A35" s="3" t="s">
        <v>64</v>
      </c>
      <c r="B35" s="12" t="s">
        <v>65</v>
      </c>
      <c r="C35" s="9">
        <v>13825136.285833333</v>
      </c>
      <c r="D35" s="9">
        <v>13825136.285833333</v>
      </c>
      <c r="E35" s="9">
        <v>13825136.285833333</v>
      </c>
      <c r="F35" s="9">
        <v>13825136.285833333</v>
      </c>
      <c r="G35" s="9">
        <v>13825136.285833333</v>
      </c>
      <c r="H35" s="9">
        <v>13825136.285833333</v>
      </c>
      <c r="I35" s="9">
        <v>13825136.285833333</v>
      </c>
      <c r="J35" s="9">
        <v>13825136.285833333</v>
      </c>
      <c r="K35" s="9">
        <v>13825136.285833333</v>
      </c>
      <c r="L35" s="9">
        <v>13825136.285833333</v>
      </c>
      <c r="M35" s="9">
        <v>13825136.285833333</v>
      </c>
      <c r="N35" s="9">
        <v>13825136.285833333</v>
      </c>
      <c r="O35" s="9">
        <v>165901635.43000001</v>
      </c>
    </row>
    <row r="36" spans="1:15" x14ac:dyDescent="0.25">
      <c r="A36" s="3" t="s">
        <v>66</v>
      </c>
      <c r="B36" s="12" t="s">
        <v>67</v>
      </c>
      <c r="C36" s="9">
        <v>3916666.666666667</v>
      </c>
      <c r="D36" s="9">
        <v>3916666.666666667</v>
      </c>
      <c r="E36" s="9">
        <v>3916666.666666667</v>
      </c>
      <c r="F36" s="9">
        <v>3916666.666666667</v>
      </c>
      <c r="G36" s="9">
        <v>3916666.666666667</v>
      </c>
      <c r="H36" s="9">
        <v>3916666.666666667</v>
      </c>
      <c r="I36" s="9">
        <v>3916666.666666667</v>
      </c>
      <c r="J36" s="9">
        <v>3916666.666666667</v>
      </c>
      <c r="K36" s="9">
        <v>3916666.666666667</v>
      </c>
      <c r="L36" s="9">
        <v>3916666.666666667</v>
      </c>
      <c r="M36" s="9">
        <v>3916666.666666667</v>
      </c>
      <c r="N36" s="9">
        <v>3916666.666666667</v>
      </c>
      <c r="O36" s="9">
        <v>47000000</v>
      </c>
    </row>
    <row r="37" spans="1:15" x14ac:dyDescent="0.25">
      <c r="A37" s="3" t="s">
        <v>68</v>
      </c>
      <c r="B37" s="12" t="s">
        <v>69</v>
      </c>
      <c r="C37" s="9">
        <v>9810906.666666666</v>
      </c>
      <c r="D37" s="9">
        <v>9810906.666666666</v>
      </c>
      <c r="E37" s="9">
        <v>9810906.666666666</v>
      </c>
      <c r="F37" s="9">
        <v>4833333.333333333</v>
      </c>
      <c r="G37" s="9">
        <v>4833333.333333333</v>
      </c>
      <c r="H37" s="9">
        <v>4833333.333333333</v>
      </c>
      <c r="I37" s="9">
        <v>4833333.333333333</v>
      </c>
      <c r="J37" s="9">
        <v>4833333.333333333</v>
      </c>
      <c r="K37" s="9">
        <v>4833333.333333333</v>
      </c>
      <c r="L37" s="9">
        <v>4833333.333333333</v>
      </c>
      <c r="M37" s="9">
        <v>4833333.333333333</v>
      </c>
      <c r="N37" s="9">
        <v>4833333.333333333</v>
      </c>
      <c r="O37" s="9">
        <v>72932720</v>
      </c>
    </row>
    <row r="38" spans="1:15" x14ac:dyDescent="0.25">
      <c r="A38" s="3" t="s">
        <v>70</v>
      </c>
      <c r="B38" s="12" t="s">
        <v>71</v>
      </c>
      <c r="C38" s="9">
        <v>666666.66666666663</v>
      </c>
      <c r="D38" s="9">
        <v>666666.66666666663</v>
      </c>
      <c r="E38" s="9">
        <v>666666.66666666663</v>
      </c>
      <c r="F38" s="9">
        <v>666666.66666666663</v>
      </c>
      <c r="G38" s="9">
        <v>666666.66666666663</v>
      </c>
      <c r="H38" s="9">
        <v>666666.66666666663</v>
      </c>
      <c r="I38" s="9">
        <v>666666.66666666663</v>
      </c>
      <c r="J38" s="9">
        <v>666666.66666666663</v>
      </c>
      <c r="K38" s="9">
        <v>666666.66666666663</v>
      </c>
      <c r="L38" s="9">
        <v>666666.66666666663</v>
      </c>
      <c r="M38" s="9">
        <v>666666.66666666663</v>
      </c>
      <c r="N38" s="9">
        <v>666666.66666666663</v>
      </c>
      <c r="O38" s="9">
        <v>8000000.0000000009</v>
      </c>
    </row>
    <row r="39" spans="1:15" x14ac:dyDescent="0.25">
      <c r="A39" s="3" t="s">
        <v>72</v>
      </c>
      <c r="B39" s="12" t="s">
        <v>73</v>
      </c>
      <c r="C39" s="9">
        <v>83333.333333333328</v>
      </c>
      <c r="D39" s="9">
        <v>83333.333333333328</v>
      </c>
      <c r="E39" s="9">
        <v>83333.333333333328</v>
      </c>
      <c r="F39" s="9">
        <v>83333.333333333328</v>
      </c>
      <c r="G39" s="9">
        <v>83333.333333333328</v>
      </c>
      <c r="H39" s="9">
        <v>83333.333333333328</v>
      </c>
      <c r="I39" s="9">
        <v>83333.333333333328</v>
      </c>
      <c r="J39" s="9">
        <v>83333.333333333328</v>
      </c>
      <c r="K39" s="9">
        <v>83333.333333333328</v>
      </c>
      <c r="L39" s="9">
        <v>83333.333333333328</v>
      </c>
      <c r="M39" s="9">
        <v>83333.333333333328</v>
      </c>
      <c r="N39" s="9">
        <v>83333.333333333328</v>
      </c>
      <c r="O39" s="9">
        <v>1000000.0000000001</v>
      </c>
    </row>
    <row r="40" spans="1:15" ht="30" x14ac:dyDescent="0.25">
      <c r="A40" s="3" t="s">
        <v>74</v>
      </c>
      <c r="B40" s="11" t="s">
        <v>75</v>
      </c>
      <c r="C40" s="9">
        <v>1016666.6663333334</v>
      </c>
      <c r="D40" s="9">
        <v>1016666.6663333334</v>
      </c>
      <c r="E40" s="9">
        <v>1016666.6663333334</v>
      </c>
      <c r="F40" s="9">
        <v>1016666.6663333334</v>
      </c>
      <c r="G40" s="9">
        <v>1016666.6663333334</v>
      </c>
      <c r="H40" s="9">
        <v>1016666.6663333334</v>
      </c>
      <c r="I40" s="9">
        <v>1016666.6663333334</v>
      </c>
      <c r="J40" s="9">
        <v>1016666.6663333334</v>
      </c>
      <c r="K40" s="9">
        <v>1016666.6663333334</v>
      </c>
      <c r="L40" s="9">
        <v>1016666.6663333334</v>
      </c>
      <c r="M40" s="9">
        <v>1016666.6663333334</v>
      </c>
      <c r="N40" s="9">
        <v>1016666.6663333334</v>
      </c>
      <c r="O40" s="9">
        <v>12199999.995999999</v>
      </c>
    </row>
    <row r="41" spans="1:15" x14ac:dyDescent="0.25">
      <c r="A41" s="3" t="s">
        <v>76</v>
      </c>
      <c r="B41" s="12" t="s">
        <v>77</v>
      </c>
      <c r="C41" s="9">
        <v>4005697.9170000004</v>
      </c>
      <c r="D41" s="9">
        <v>4005697.9170000004</v>
      </c>
      <c r="E41" s="9">
        <v>4005697.9170000004</v>
      </c>
      <c r="F41" s="9">
        <v>4005697.9170000004</v>
      </c>
      <c r="G41" s="9">
        <v>4005697.9170000004</v>
      </c>
      <c r="H41" s="9">
        <v>4005697.9170000004</v>
      </c>
      <c r="I41" s="9">
        <v>4005697.9170000004</v>
      </c>
      <c r="J41" s="9">
        <v>4005697.9170000004</v>
      </c>
      <c r="K41" s="9">
        <v>4005697.9170000004</v>
      </c>
      <c r="L41" s="9">
        <v>4005697.9170000004</v>
      </c>
      <c r="M41" s="9">
        <v>4005697.9170000004</v>
      </c>
      <c r="N41" s="9">
        <v>4005697.9170000004</v>
      </c>
      <c r="O41" s="9">
        <v>48068375.003999993</v>
      </c>
    </row>
    <row r="42" spans="1:15" x14ac:dyDescent="0.25">
      <c r="A42" s="3" t="s">
        <v>78</v>
      </c>
      <c r="B42" s="12" t="s">
        <v>79</v>
      </c>
      <c r="C42" s="9">
        <v>2747426.3641666663</v>
      </c>
      <c r="D42" s="9">
        <v>2747426.3641666663</v>
      </c>
      <c r="E42" s="9">
        <v>2747426.3641666663</v>
      </c>
      <c r="F42" s="9">
        <v>1687444.0308333333</v>
      </c>
      <c r="G42" s="9">
        <v>1687444.0308333333</v>
      </c>
      <c r="H42" s="9">
        <v>1687444.0308333333</v>
      </c>
      <c r="I42" s="9">
        <v>1687444.0308333333</v>
      </c>
      <c r="J42" s="9">
        <v>1687444.0308333333</v>
      </c>
      <c r="K42" s="9">
        <v>1687444.0308333333</v>
      </c>
      <c r="L42" s="9">
        <v>1687444.0308333333</v>
      </c>
      <c r="M42" s="9">
        <v>1687444.0308333333</v>
      </c>
      <c r="N42" s="9">
        <v>1687444.0308333333</v>
      </c>
      <c r="O42" s="9">
        <v>23429275.370000001</v>
      </c>
    </row>
    <row r="43" spans="1:15" ht="30" x14ac:dyDescent="0.25">
      <c r="A43" s="3" t="s">
        <v>80</v>
      </c>
      <c r="B43" s="11" t="s">
        <v>81</v>
      </c>
      <c r="C43" s="9">
        <v>361.46249999999998</v>
      </c>
      <c r="D43" s="9">
        <v>361.46249999999998</v>
      </c>
      <c r="E43" s="9">
        <v>361.46249999999998</v>
      </c>
      <c r="F43" s="9">
        <v>361.46249999999998</v>
      </c>
      <c r="G43" s="9">
        <v>361.46249999999998</v>
      </c>
      <c r="H43" s="9">
        <v>361.46249999999998</v>
      </c>
      <c r="I43" s="9">
        <v>361.46249999999998</v>
      </c>
      <c r="J43" s="9">
        <v>361.46249999999998</v>
      </c>
      <c r="K43" s="9">
        <v>361.46249999999998</v>
      </c>
      <c r="L43" s="9">
        <v>361.46249999999998</v>
      </c>
      <c r="M43" s="9">
        <v>361.46249999999998</v>
      </c>
      <c r="N43" s="9">
        <v>361.46249999999998</v>
      </c>
      <c r="O43" s="9">
        <v>4337.55</v>
      </c>
    </row>
    <row r="44" spans="1:15" x14ac:dyDescent="0.25">
      <c r="A44" s="3" t="s">
        <v>82</v>
      </c>
      <c r="B44" s="12" t="s">
        <v>83</v>
      </c>
      <c r="C44" s="9">
        <v>6380567.8595833331</v>
      </c>
      <c r="D44" s="9">
        <v>6380567.8595833331</v>
      </c>
      <c r="E44" s="9">
        <v>6380567.8595833331</v>
      </c>
      <c r="F44" s="9">
        <v>2409889.7929166667</v>
      </c>
      <c r="G44" s="9">
        <v>2409889.7929166667</v>
      </c>
      <c r="H44" s="9">
        <v>2409889.7929166667</v>
      </c>
      <c r="I44" s="9">
        <v>2409889.7929166667</v>
      </c>
      <c r="J44" s="9">
        <v>2409889.7929166667</v>
      </c>
      <c r="K44" s="9">
        <v>2409889.7929166667</v>
      </c>
      <c r="L44" s="9">
        <v>2409889.7929166667</v>
      </c>
      <c r="M44" s="9">
        <v>2409889.7929166667</v>
      </c>
      <c r="N44" s="9">
        <v>2409889.7929166667</v>
      </c>
      <c r="O44" s="9">
        <v>40830711.715000004</v>
      </c>
    </row>
    <row r="45" spans="1:15" x14ac:dyDescent="0.25">
      <c r="A45" s="3" t="s">
        <v>84</v>
      </c>
      <c r="B45" s="12" t="s">
        <v>85</v>
      </c>
      <c r="C45" s="9">
        <v>168781.85404166667</v>
      </c>
      <c r="D45" s="9">
        <v>168781.85404166667</v>
      </c>
      <c r="E45" s="9">
        <v>168781.85404166667</v>
      </c>
      <c r="F45" s="9">
        <v>168781.85404166667</v>
      </c>
      <c r="G45" s="9">
        <v>168781.85404166667</v>
      </c>
      <c r="H45" s="9">
        <v>168781.85404166667</v>
      </c>
      <c r="I45" s="9">
        <v>168781.85404166667</v>
      </c>
      <c r="J45" s="9">
        <v>168781.85404166667</v>
      </c>
      <c r="K45" s="9">
        <v>168781.85404166667</v>
      </c>
      <c r="L45" s="9">
        <v>168781.85404166667</v>
      </c>
      <c r="M45" s="9">
        <v>168781.85404166667</v>
      </c>
      <c r="N45" s="9">
        <v>168781.85404166667</v>
      </c>
      <c r="O45" s="9">
        <v>2025382.2484999998</v>
      </c>
    </row>
    <row r="46" spans="1:15" x14ac:dyDescent="0.25">
      <c r="A46" s="3" t="s">
        <v>86</v>
      </c>
      <c r="B46" s="12" t="s">
        <v>87</v>
      </c>
      <c r="C46" s="9">
        <v>2512.1880000000001</v>
      </c>
      <c r="D46" s="9">
        <v>2512.1880000000001</v>
      </c>
      <c r="E46" s="9">
        <v>2512.1880000000001</v>
      </c>
      <c r="F46" s="9">
        <v>2512.1880000000001</v>
      </c>
      <c r="G46" s="9">
        <v>2512.1880000000001</v>
      </c>
      <c r="H46" s="9">
        <v>2512.1880000000001</v>
      </c>
      <c r="I46" s="9">
        <v>2512.1880000000001</v>
      </c>
      <c r="J46" s="9">
        <v>2512.1880000000001</v>
      </c>
      <c r="K46" s="9">
        <v>2512.1880000000001</v>
      </c>
      <c r="L46" s="9">
        <v>2512.1880000000001</v>
      </c>
      <c r="M46" s="9">
        <v>2512.1880000000001</v>
      </c>
      <c r="N46" s="9">
        <v>2512.1880000000001</v>
      </c>
      <c r="O46" s="9">
        <v>30146.256000000001</v>
      </c>
    </row>
    <row r="47" spans="1:15" ht="30" x14ac:dyDescent="0.25">
      <c r="A47" s="3" t="s">
        <v>88</v>
      </c>
      <c r="B47" s="11" t="s">
        <v>89</v>
      </c>
      <c r="C47" s="9">
        <v>173467.92879166664</v>
      </c>
      <c r="D47" s="9">
        <v>173467.92879166664</v>
      </c>
      <c r="E47" s="9">
        <v>173467.92879166664</v>
      </c>
      <c r="F47" s="9">
        <v>173467.92879166664</v>
      </c>
      <c r="G47" s="9">
        <v>173467.92879166664</v>
      </c>
      <c r="H47" s="9">
        <v>173467.92879166664</v>
      </c>
      <c r="I47" s="9">
        <v>173467.92879166664</v>
      </c>
      <c r="J47" s="9">
        <v>173467.92879166664</v>
      </c>
      <c r="K47" s="9">
        <v>173467.92879166664</v>
      </c>
      <c r="L47" s="9">
        <v>173467.92879166664</v>
      </c>
      <c r="M47" s="9">
        <v>173467.92879166664</v>
      </c>
      <c r="N47" s="9">
        <v>173467.92879166664</v>
      </c>
      <c r="O47" s="9">
        <v>2081615.1455000001</v>
      </c>
    </row>
    <row r="48" spans="1:15" x14ac:dyDescent="0.25">
      <c r="A48" s="3" t="s">
        <v>90</v>
      </c>
      <c r="B48" s="12" t="s">
        <v>91</v>
      </c>
      <c r="C48" s="9">
        <v>24046.736875000002</v>
      </c>
      <c r="D48" s="9">
        <v>24046.736875000002</v>
      </c>
      <c r="E48" s="9">
        <v>24046.736875000002</v>
      </c>
      <c r="F48" s="9">
        <v>24046.736875000002</v>
      </c>
      <c r="G48" s="9">
        <v>24046.736875000002</v>
      </c>
      <c r="H48" s="9">
        <v>24046.736875000002</v>
      </c>
      <c r="I48" s="9">
        <v>24046.736875000002</v>
      </c>
      <c r="J48" s="9">
        <v>24046.736875000002</v>
      </c>
      <c r="K48" s="9">
        <v>24046.736875000002</v>
      </c>
      <c r="L48" s="9">
        <v>24046.736875000002</v>
      </c>
      <c r="M48" s="9">
        <v>24046.736875000002</v>
      </c>
      <c r="N48" s="9">
        <v>24046.736875000002</v>
      </c>
      <c r="O48" s="9">
        <v>288560.84250000003</v>
      </c>
    </row>
    <row r="49" spans="1:15" x14ac:dyDescent="0.25">
      <c r="A49" s="3" t="s">
        <v>92</v>
      </c>
      <c r="B49" s="12" t="s">
        <v>93</v>
      </c>
      <c r="C49" s="9">
        <v>10444.300125</v>
      </c>
      <c r="D49" s="9">
        <v>10444.300125</v>
      </c>
      <c r="E49" s="9">
        <v>10444.300125</v>
      </c>
      <c r="F49" s="9">
        <v>10444.300125</v>
      </c>
      <c r="G49" s="9">
        <v>10444.300125</v>
      </c>
      <c r="H49" s="9">
        <v>10444.300125</v>
      </c>
      <c r="I49" s="9">
        <v>10444.300125</v>
      </c>
      <c r="J49" s="9">
        <v>10444.300125</v>
      </c>
      <c r="K49" s="9">
        <v>10444.300125</v>
      </c>
      <c r="L49" s="9">
        <v>10444.300125</v>
      </c>
      <c r="M49" s="9">
        <v>10444.300125</v>
      </c>
      <c r="N49" s="9">
        <v>10444.300125</v>
      </c>
      <c r="O49" s="9">
        <v>125331.6015</v>
      </c>
    </row>
    <row r="50" spans="1:15" ht="30" x14ac:dyDescent="0.25">
      <c r="A50" s="3" t="s">
        <v>94</v>
      </c>
      <c r="B50" s="11" t="s">
        <v>95</v>
      </c>
      <c r="C50" s="9">
        <v>17680.884375000001</v>
      </c>
      <c r="D50" s="9">
        <v>17680.884375000001</v>
      </c>
      <c r="E50" s="9">
        <v>17680.884375000001</v>
      </c>
      <c r="F50" s="9">
        <v>17680.884375000001</v>
      </c>
      <c r="G50" s="9">
        <v>17680.884375000001</v>
      </c>
      <c r="H50" s="9">
        <v>17680.884375000001</v>
      </c>
      <c r="I50" s="9">
        <v>17680.884375000001</v>
      </c>
      <c r="J50" s="9">
        <v>17680.884375000001</v>
      </c>
      <c r="K50" s="9">
        <v>17680.884375000001</v>
      </c>
      <c r="L50" s="9">
        <v>17680.884375000001</v>
      </c>
      <c r="M50" s="9">
        <v>17680.884375000001</v>
      </c>
      <c r="N50" s="9">
        <v>17680.884375000001</v>
      </c>
      <c r="O50" s="9">
        <v>212170.61249999999</v>
      </c>
    </row>
    <row r="51" spans="1:15" ht="30" x14ac:dyDescent="0.25">
      <c r="A51" s="3" t="s">
        <v>96</v>
      </c>
      <c r="B51" s="11" t="s">
        <v>97</v>
      </c>
      <c r="C51" s="9">
        <v>48588.236375000008</v>
      </c>
      <c r="D51" s="9">
        <v>48588.236375000008</v>
      </c>
      <c r="E51" s="9">
        <v>48588.236375000008</v>
      </c>
      <c r="F51" s="9">
        <v>48588.236375000008</v>
      </c>
      <c r="G51" s="9">
        <v>48588.236375000008</v>
      </c>
      <c r="H51" s="9">
        <v>48588.236375000008</v>
      </c>
      <c r="I51" s="9">
        <v>48588.236375000008</v>
      </c>
      <c r="J51" s="9">
        <v>48588.236375000008</v>
      </c>
      <c r="K51" s="9">
        <v>48588.236375000008</v>
      </c>
      <c r="L51" s="9">
        <v>48588.236375000008</v>
      </c>
      <c r="M51" s="9">
        <v>48588.236375000008</v>
      </c>
      <c r="N51" s="9">
        <v>48588.236375000008</v>
      </c>
      <c r="O51" s="9">
        <v>583058.83649999998</v>
      </c>
    </row>
    <row r="52" spans="1:15" ht="30" x14ac:dyDescent="0.25">
      <c r="A52" s="3" t="s">
        <v>98</v>
      </c>
      <c r="B52" s="11" t="s">
        <v>99</v>
      </c>
      <c r="C52" s="9">
        <v>730.53750000000002</v>
      </c>
      <c r="D52" s="9">
        <v>730.53750000000002</v>
      </c>
      <c r="E52" s="9">
        <v>730.53750000000002</v>
      </c>
      <c r="F52" s="9">
        <v>730.53750000000002</v>
      </c>
      <c r="G52" s="9">
        <v>730.53750000000002</v>
      </c>
      <c r="H52" s="9">
        <v>730.53750000000002</v>
      </c>
      <c r="I52" s="9">
        <v>730.53750000000002</v>
      </c>
      <c r="J52" s="9">
        <v>730.53750000000002</v>
      </c>
      <c r="K52" s="9">
        <v>730.53750000000002</v>
      </c>
      <c r="L52" s="9">
        <v>730.53750000000002</v>
      </c>
      <c r="M52" s="9">
        <v>730.53750000000002</v>
      </c>
      <c r="N52" s="9">
        <v>730.53750000000002</v>
      </c>
      <c r="O52" s="9">
        <v>8766.4500000000025</v>
      </c>
    </row>
    <row r="53" spans="1:15" ht="30" x14ac:dyDescent="0.25">
      <c r="A53" s="3" t="s">
        <v>100</v>
      </c>
      <c r="B53" s="11" t="s">
        <v>101</v>
      </c>
      <c r="C53" s="9">
        <v>7774.3994999999995</v>
      </c>
      <c r="D53" s="9">
        <v>7774.3994999999995</v>
      </c>
      <c r="E53" s="9">
        <v>7774.3994999999995</v>
      </c>
      <c r="F53" s="9">
        <v>7774.3994999999995</v>
      </c>
      <c r="G53" s="9">
        <v>7774.3994999999995</v>
      </c>
      <c r="H53" s="9">
        <v>7774.3994999999995</v>
      </c>
      <c r="I53" s="9">
        <v>7774.3994999999995</v>
      </c>
      <c r="J53" s="9">
        <v>7774.3994999999995</v>
      </c>
      <c r="K53" s="9">
        <v>7774.3994999999995</v>
      </c>
      <c r="L53" s="9">
        <v>7774.3994999999995</v>
      </c>
      <c r="M53" s="9">
        <v>7774.3994999999995</v>
      </c>
      <c r="N53" s="9">
        <v>7774.3994999999995</v>
      </c>
      <c r="O53" s="9">
        <v>93292.793999999994</v>
      </c>
    </row>
    <row r="54" spans="1:15" ht="30" x14ac:dyDescent="0.25">
      <c r="A54" s="3" t="s">
        <v>102</v>
      </c>
      <c r="B54" s="11" t="s">
        <v>103</v>
      </c>
      <c r="C54" s="9">
        <v>47.162500000000001</v>
      </c>
      <c r="D54" s="9">
        <v>47.162500000000001</v>
      </c>
      <c r="E54" s="9">
        <v>47.162500000000001</v>
      </c>
      <c r="F54" s="9">
        <v>47.162500000000001</v>
      </c>
      <c r="G54" s="9">
        <v>47.162500000000001</v>
      </c>
      <c r="H54" s="9">
        <v>47.162500000000001</v>
      </c>
      <c r="I54" s="9">
        <v>47.162500000000001</v>
      </c>
      <c r="J54" s="9">
        <v>47.162500000000001</v>
      </c>
      <c r="K54" s="9">
        <v>47.162500000000001</v>
      </c>
      <c r="L54" s="9">
        <v>47.162500000000001</v>
      </c>
      <c r="M54" s="9">
        <v>47.162500000000001</v>
      </c>
      <c r="N54" s="9">
        <v>47.162500000000001</v>
      </c>
      <c r="O54" s="9">
        <v>565.95000000000016</v>
      </c>
    </row>
    <row r="55" spans="1:15" ht="30" x14ac:dyDescent="0.25">
      <c r="A55" s="3" t="s">
        <v>104</v>
      </c>
      <c r="B55" s="11" t="s">
        <v>105</v>
      </c>
      <c r="C55" s="9">
        <v>16665.3655</v>
      </c>
      <c r="D55" s="9">
        <v>16665.3655</v>
      </c>
      <c r="E55" s="9">
        <v>16665.3655</v>
      </c>
      <c r="F55" s="9">
        <v>16665.3655</v>
      </c>
      <c r="G55" s="9">
        <v>16665.3655</v>
      </c>
      <c r="H55" s="9">
        <v>16665.3655</v>
      </c>
      <c r="I55" s="9">
        <v>16665.3655</v>
      </c>
      <c r="J55" s="9">
        <v>16665.3655</v>
      </c>
      <c r="K55" s="9">
        <v>16665.3655</v>
      </c>
      <c r="L55" s="9">
        <v>16665.3655</v>
      </c>
      <c r="M55" s="9">
        <v>16665.3655</v>
      </c>
      <c r="N55" s="9">
        <v>16665.3655</v>
      </c>
      <c r="O55" s="9">
        <v>199984.386</v>
      </c>
    </row>
    <row r="56" spans="1:15" x14ac:dyDescent="0.25">
      <c r="A56" s="3" t="s">
        <v>106</v>
      </c>
      <c r="B56" s="11" t="s">
        <v>107</v>
      </c>
      <c r="C56" s="9">
        <v>350.66500000000002</v>
      </c>
      <c r="D56" s="9">
        <v>350.66500000000002</v>
      </c>
      <c r="E56" s="9">
        <v>350.66500000000002</v>
      </c>
      <c r="F56" s="9">
        <v>350.66500000000002</v>
      </c>
      <c r="G56" s="9">
        <v>350.66500000000002</v>
      </c>
      <c r="H56" s="9">
        <v>350.66500000000002</v>
      </c>
      <c r="I56" s="9">
        <v>350.66500000000002</v>
      </c>
      <c r="J56" s="9">
        <v>350.66500000000002</v>
      </c>
      <c r="K56" s="9">
        <v>350.66500000000002</v>
      </c>
      <c r="L56" s="9">
        <v>350.66500000000002</v>
      </c>
      <c r="M56" s="9">
        <v>350.66500000000002</v>
      </c>
      <c r="N56" s="9">
        <v>350.66500000000002</v>
      </c>
      <c r="O56" s="9">
        <v>4207.9800000000005</v>
      </c>
    </row>
    <row r="57" spans="1:15" x14ac:dyDescent="0.25">
      <c r="A57" s="5"/>
      <c r="B57" s="6" t="s">
        <v>212</v>
      </c>
      <c r="C57" s="14">
        <f>SUM(C10:C56)</f>
        <v>73955019.429188624</v>
      </c>
      <c r="D57" s="14">
        <f t="shared" ref="D57:K57" si="0">SUM(D10:D56)</f>
        <v>73955019.429188624</v>
      </c>
      <c r="E57" s="14">
        <f t="shared" si="0"/>
        <v>73955019.429188624</v>
      </c>
      <c r="F57" s="14">
        <f t="shared" si="0"/>
        <v>59767582.465855293</v>
      </c>
      <c r="G57" s="14">
        <f t="shared" si="0"/>
        <v>59767582.465855293</v>
      </c>
      <c r="H57" s="14">
        <f t="shared" si="0"/>
        <v>59767582.465855293</v>
      </c>
      <c r="I57" s="14">
        <f t="shared" si="0"/>
        <v>59767582.465855293</v>
      </c>
      <c r="J57" s="14">
        <f t="shared" si="0"/>
        <v>59767582.465855293</v>
      </c>
      <c r="K57" s="14">
        <f t="shared" si="0"/>
        <v>59767582.465855293</v>
      </c>
      <c r="L57" s="14">
        <f t="shared" ref="L57" si="1">SUM(L10:L56)</f>
        <v>59767582.465855293</v>
      </c>
      <c r="M57" s="14">
        <f t="shared" ref="M57" si="2">SUM(M10:M56)</f>
        <v>59767582.465855293</v>
      </c>
      <c r="N57" s="14">
        <f t="shared" ref="N57" si="3">SUM(N10:N56)</f>
        <v>59767582.465855293</v>
      </c>
      <c r="O57" s="14">
        <f t="shared" ref="O57" si="4">SUM(O10:O56)</f>
        <v>759773300.48026371</v>
      </c>
    </row>
    <row r="58" spans="1:15" x14ac:dyDescent="0.25">
      <c r="A58" s="5">
        <v>5300000</v>
      </c>
      <c r="B58" s="6" t="s">
        <v>213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ht="30" x14ac:dyDescent="0.25">
      <c r="A59" s="3" t="s">
        <v>108</v>
      </c>
      <c r="B59" s="11" t="s">
        <v>109</v>
      </c>
      <c r="C59" s="9">
        <v>307989.2506666666</v>
      </c>
      <c r="D59" s="9">
        <v>307989.2506666666</v>
      </c>
      <c r="E59" s="9">
        <v>307989.2506666666</v>
      </c>
      <c r="F59" s="9">
        <v>307989.2506666666</v>
      </c>
      <c r="G59" s="9">
        <v>307989.2506666666</v>
      </c>
      <c r="H59" s="9">
        <v>307989.2506666666</v>
      </c>
      <c r="I59" s="9">
        <v>307989.2506666666</v>
      </c>
      <c r="J59" s="9">
        <v>307989.2506666666</v>
      </c>
      <c r="K59" s="9">
        <v>307989.2506666666</v>
      </c>
      <c r="L59" s="9">
        <v>307989.2506666666</v>
      </c>
      <c r="M59" s="9">
        <v>307989.2506666666</v>
      </c>
      <c r="N59" s="9">
        <v>307989.2506666666</v>
      </c>
      <c r="O59" s="9">
        <v>3695871.0079999999</v>
      </c>
    </row>
    <row r="60" spans="1:15" x14ac:dyDescent="0.25">
      <c r="A60" s="3" t="s">
        <v>110</v>
      </c>
      <c r="B60" s="12" t="s">
        <v>111</v>
      </c>
      <c r="C60" s="9">
        <v>25523.186000000002</v>
      </c>
      <c r="D60" s="9">
        <v>25523.186000000002</v>
      </c>
      <c r="E60" s="9">
        <v>25523.186000000002</v>
      </c>
      <c r="F60" s="9">
        <v>25523.186000000002</v>
      </c>
      <c r="G60" s="9">
        <v>25523.186000000002</v>
      </c>
      <c r="H60" s="9">
        <v>25523.186000000002</v>
      </c>
      <c r="I60" s="9">
        <v>25523.186000000002</v>
      </c>
      <c r="J60" s="9">
        <v>25523.186000000002</v>
      </c>
      <c r="K60" s="9">
        <v>25523.186000000002</v>
      </c>
      <c r="L60" s="9">
        <v>25523.186000000002</v>
      </c>
      <c r="M60" s="9">
        <v>25523.186000000002</v>
      </c>
      <c r="N60" s="9">
        <v>25523.186000000002</v>
      </c>
      <c r="O60" s="9">
        <v>306278.23199999996</v>
      </c>
    </row>
    <row r="61" spans="1:15" x14ac:dyDescent="0.25">
      <c r="A61" s="3" t="s">
        <v>112</v>
      </c>
      <c r="B61" s="12" t="s">
        <v>113</v>
      </c>
      <c r="C61" s="9">
        <v>7815.6159999999991</v>
      </c>
      <c r="D61" s="9">
        <v>7815.6159999999991</v>
      </c>
      <c r="E61" s="9">
        <v>7815.6159999999991</v>
      </c>
      <c r="F61" s="9">
        <v>7815.6159999999991</v>
      </c>
      <c r="G61" s="9">
        <v>7815.6159999999991</v>
      </c>
      <c r="H61" s="9">
        <v>7815.6159999999991</v>
      </c>
      <c r="I61" s="9">
        <v>7815.6159999999991</v>
      </c>
      <c r="J61" s="9">
        <v>7815.6159999999991</v>
      </c>
      <c r="K61" s="9">
        <v>7815.6159999999991</v>
      </c>
      <c r="L61" s="9">
        <v>7815.6159999999991</v>
      </c>
      <c r="M61" s="9">
        <v>7815.6159999999991</v>
      </c>
      <c r="N61" s="9">
        <v>7815.6159999999991</v>
      </c>
      <c r="O61" s="9">
        <v>93787.391999999978</v>
      </c>
    </row>
    <row r="62" spans="1:15" x14ac:dyDescent="0.25">
      <c r="A62" s="3" t="s">
        <v>114</v>
      </c>
      <c r="B62" s="12" t="s">
        <v>115</v>
      </c>
      <c r="C62" s="9">
        <v>2351666.6669166666</v>
      </c>
      <c r="D62" s="9">
        <v>2351666.6669166666</v>
      </c>
      <c r="E62" s="9">
        <v>2351666.6669166666</v>
      </c>
      <c r="F62" s="9">
        <v>2351666.6669166666</v>
      </c>
      <c r="G62" s="9">
        <v>2351666.6669166666</v>
      </c>
      <c r="H62" s="9">
        <v>2351666.6669166666</v>
      </c>
      <c r="I62" s="9">
        <v>2351666.6669166666</v>
      </c>
      <c r="J62" s="9">
        <v>2351666.6669166666</v>
      </c>
      <c r="K62" s="9">
        <v>2351666.6669166666</v>
      </c>
      <c r="L62" s="9">
        <v>2351666.6669166666</v>
      </c>
      <c r="M62" s="9">
        <v>2351666.6669166666</v>
      </c>
      <c r="N62" s="9">
        <v>2351666.6669166666</v>
      </c>
      <c r="O62" s="9">
        <v>28220000.003000002</v>
      </c>
    </row>
    <row r="63" spans="1:15" ht="30" x14ac:dyDescent="0.25">
      <c r="A63" s="3" t="s">
        <v>116</v>
      </c>
      <c r="B63" s="11" t="s">
        <v>117</v>
      </c>
      <c r="C63" s="9">
        <v>1083333.3333333335</v>
      </c>
      <c r="D63" s="9">
        <v>1083333.3333333335</v>
      </c>
      <c r="E63" s="9">
        <v>1083333.3333333335</v>
      </c>
      <c r="F63" s="9">
        <v>1083333.3333333335</v>
      </c>
      <c r="G63" s="9">
        <v>1083333.3333333335</v>
      </c>
      <c r="H63" s="9">
        <v>1083333.3333333335</v>
      </c>
      <c r="I63" s="9">
        <v>1083333.3333333335</v>
      </c>
      <c r="J63" s="9">
        <v>1083333.3333333335</v>
      </c>
      <c r="K63" s="9">
        <v>1083333.3333333335</v>
      </c>
      <c r="L63" s="9">
        <v>1083333.3333333335</v>
      </c>
      <c r="M63" s="9">
        <v>1083333.3333333335</v>
      </c>
      <c r="N63" s="9">
        <v>1083333.3333333335</v>
      </c>
      <c r="O63" s="9">
        <v>13000000</v>
      </c>
    </row>
    <row r="64" spans="1:15" x14ac:dyDescent="0.25">
      <c r="A64" s="3" t="s">
        <v>118</v>
      </c>
      <c r="B64" s="12" t="s">
        <v>119</v>
      </c>
      <c r="C64" s="9">
        <v>29166.666666666668</v>
      </c>
      <c r="D64" s="9">
        <v>29166.666666666668</v>
      </c>
      <c r="E64" s="9">
        <v>29166.666666666668</v>
      </c>
      <c r="F64" s="9">
        <v>29166.666666666668</v>
      </c>
      <c r="G64" s="9">
        <v>29166.666666666668</v>
      </c>
      <c r="H64" s="9">
        <v>29166.666666666668</v>
      </c>
      <c r="I64" s="9">
        <v>29166.666666666668</v>
      </c>
      <c r="J64" s="9">
        <v>29166.666666666668</v>
      </c>
      <c r="K64" s="9">
        <v>29166.666666666668</v>
      </c>
      <c r="L64" s="9">
        <v>29166.666666666668</v>
      </c>
      <c r="M64" s="9">
        <v>29166.666666666668</v>
      </c>
      <c r="N64" s="9">
        <v>29166.666666666668</v>
      </c>
      <c r="O64" s="9">
        <v>350000.00000000006</v>
      </c>
    </row>
    <row r="65" spans="1:15" x14ac:dyDescent="0.25">
      <c r="A65" s="3" t="s">
        <v>120</v>
      </c>
      <c r="B65" s="12" t="s">
        <v>121</v>
      </c>
      <c r="C65" s="9">
        <v>2250</v>
      </c>
      <c r="D65" s="9">
        <v>2250</v>
      </c>
      <c r="E65" s="9">
        <v>2250</v>
      </c>
      <c r="F65" s="9">
        <v>2250</v>
      </c>
      <c r="G65" s="9">
        <v>2250</v>
      </c>
      <c r="H65" s="9">
        <v>2250</v>
      </c>
      <c r="I65" s="9">
        <v>2250</v>
      </c>
      <c r="J65" s="9">
        <v>2250</v>
      </c>
      <c r="K65" s="9">
        <v>2250</v>
      </c>
      <c r="L65" s="9">
        <v>2250</v>
      </c>
      <c r="M65" s="9">
        <v>2250</v>
      </c>
      <c r="N65" s="9">
        <v>2250</v>
      </c>
      <c r="O65" s="9">
        <v>27000</v>
      </c>
    </row>
    <row r="66" spans="1:15" ht="30" x14ac:dyDescent="0.25">
      <c r="A66" s="3" t="s">
        <v>122</v>
      </c>
      <c r="B66" s="11" t="s">
        <v>123</v>
      </c>
      <c r="C66" s="9">
        <v>148894.25716666668</v>
      </c>
      <c r="D66" s="9">
        <v>148894.25716666668</v>
      </c>
      <c r="E66" s="9">
        <v>148894.25716666668</v>
      </c>
      <c r="F66" s="9">
        <v>148894.25716666668</v>
      </c>
      <c r="G66" s="9">
        <v>148894.25716666668</v>
      </c>
      <c r="H66" s="9">
        <v>148894.25716666668</v>
      </c>
      <c r="I66" s="9">
        <v>148894.25716666668</v>
      </c>
      <c r="J66" s="9">
        <v>148894.25716666668</v>
      </c>
      <c r="K66" s="9">
        <v>148894.25716666668</v>
      </c>
      <c r="L66" s="9">
        <v>148894.25716666668</v>
      </c>
      <c r="M66" s="9">
        <v>148894.25716666668</v>
      </c>
      <c r="N66" s="9">
        <v>148894.25716666668</v>
      </c>
      <c r="O66" s="9">
        <v>1786731.0860000001</v>
      </c>
    </row>
    <row r="67" spans="1:15" x14ac:dyDescent="0.25">
      <c r="A67" s="3" t="s">
        <v>124</v>
      </c>
      <c r="B67" s="12" t="s">
        <v>125</v>
      </c>
      <c r="C67" s="9">
        <v>21875</v>
      </c>
      <c r="D67" s="9">
        <v>21875</v>
      </c>
      <c r="E67" s="9">
        <v>21875</v>
      </c>
      <c r="F67" s="9">
        <v>21875</v>
      </c>
      <c r="G67" s="9">
        <v>21875</v>
      </c>
      <c r="H67" s="9">
        <v>21875</v>
      </c>
      <c r="I67" s="9">
        <v>21875</v>
      </c>
      <c r="J67" s="9">
        <v>21875</v>
      </c>
      <c r="K67" s="9">
        <v>21875</v>
      </c>
      <c r="L67" s="9">
        <v>21875</v>
      </c>
      <c r="M67" s="9">
        <v>21875</v>
      </c>
      <c r="N67" s="9">
        <v>21875</v>
      </c>
      <c r="O67" s="9">
        <v>262500</v>
      </c>
    </row>
    <row r="68" spans="1:15" x14ac:dyDescent="0.25">
      <c r="A68" s="3" t="s">
        <v>126</v>
      </c>
      <c r="B68" s="12" t="s">
        <v>127</v>
      </c>
      <c r="C68" s="9">
        <v>22184.896999999997</v>
      </c>
      <c r="D68" s="9">
        <v>22184.896999999997</v>
      </c>
      <c r="E68" s="9">
        <v>22184.896999999997</v>
      </c>
      <c r="F68" s="9">
        <v>22184.896999999997</v>
      </c>
      <c r="G68" s="9">
        <v>22184.896999999997</v>
      </c>
      <c r="H68" s="9">
        <v>22184.896999999997</v>
      </c>
      <c r="I68" s="9">
        <v>22184.896999999997</v>
      </c>
      <c r="J68" s="9">
        <v>22184.896999999997</v>
      </c>
      <c r="K68" s="9">
        <v>22184.896999999997</v>
      </c>
      <c r="L68" s="9">
        <v>22184.896999999997</v>
      </c>
      <c r="M68" s="9">
        <v>22184.896999999997</v>
      </c>
      <c r="N68" s="9">
        <v>22184.896999999997</v>
      </c>
      <c r="O68" s="9">
        <v>266218.76400000002</v>
      </c>
    </row>
    <row r="69" spans="1:15" ht="60" x14ac:dyDescent="0.25">
      <c r="A69" s="3" t="s">
        <v>128</v>
      </c>
      <c r="B69" s="11" t="s">
        <v>129</v>
      </c>
      <c r="C69" s="9">
        <v>420719.87733333337</v>
      </c>
      <c r="D69" s="9">
        <v>420719.87733333337</v>
      </c>
      <c r="E69" s="9">
        <v>420719.87733333337</v>
      </c>
      <c r="F69" s="9">
        <v>420719.87733333337</v>
      </c>
      <c r="G69" s="9">
        <v>420719.87733333337</v>
      </c>
      <c r="H69" s="9">
        <v>420719.87733333337</v>
      </c>
      <c r="I69" s="9">
        <v>420719.87733333337</v>
      </c>
      <c r="J69" s="9">
        <v>420719.87733333337</v>
      </c>
      <c r="K69" s="9">
        <v>420719.87733333337</v>
      </c>
      <c r="L69" s="9">
        <v>420719.87733333337</v>
      </c>
      <c r="M69" s="9">
        <v>420719.87733333337</v>
      </c>
      <c r="N69" s="9">
        <v>420719.87733333337</v>
      </c>
      <c r="O69" s="9">
        <v>5048638.5279999999</v>
      </c>
    </row>
    <row r="70" spans="1:15" ht="30" x14ac:dyDescent="0.25">
      <c r="A70" s="3" t="s">
        <v>130</v>
      </c>
      <c r="B70" s="11" t="s">
        <v>131</v>
      </c>
      <c r="C70" s="9">
        <v>516.86249999999995</v>
      </c>
      <c r="D70" s="9">
        <v>516.86249999999995</v>
      </c>
      <c r="E70" s="9">
        <v>516.86249999999995</v>
      </c>
      <c r="F70" s="9">
        <v>516.86249999999995</v>
      </c>
      <c r="G70" s="9">
        <v>516.86249999999995</v>
      </c>
      <c r="H70" s="9">
        <v>516.86249999999995</v>
      </c>
      <c r="I70" s="9">
        <v>516.86249999999995</v>
      </c>
      <c r="J70" s="9">
        <v>516.86249999999995</v>
      </c>
      <c r="K70" s="9">
        <v>516.86249999999995</v>
      </c>
      <c r="L70" s="9">
        <v>516.86249999999995</v>
      </c>
      <c r="M70" s="9">
        <v>516.86249999999995</v>
      </c>
      <c r="N70" s="9">
        <v>516.86249999999995</v>
      </c>
      <c r="O70" s="9">
        <v>6202.3499999999995</v>
      </c>
    </row>
    <row r="71" spans="1:15" ht="45" x14ac:dyDescent="0.25">
      <c r="A71" s="3" t="s">
        <v>132</v>
      </c>
      <c r="B71" s="11" t="s">
        <v>133</v>
      </c>
      <c r="C71" s="9">
        <v>5808.0749999999998</v>
      </c>
      <c r="D71" s="9">
        <v>5808.0749999999998</v>
      </c>
      <c r="E71" s="9">
        <v>5808.0749999999998</v>
      </c>
      <c r="F71" s="9">
        <v>5808.0749999999998</v>
      </c>
      <c r="G71" s="9">
        <v>5808.0749999999998</v>
      </c>
      <c r="H71" s="9">
        <v>5808.0749999999998</v>
      </c>
      <c r="I71" s="9">
        <v>5808.0749999999998</v>
      </c>
      <c r="J71" s="9">
        <v>5808.0749999999998</v>
      </c>
      <c r="K71" s="9">
        <v>5808.0749999999998</v>
      </c>
      <c r="L71" s="9">
        <v>5808.0749999999998</v>
      </c>
      <c r="M71" s="9">
        <v>5808.0749999999998</v>
      </c>
      <c r="N71" s="9">
        <v>5808.0749999999998</v>
      </c>
      <c r="O71" s="9">
        <v>69696.899999999994</v>
      </c>
    </row>
    <row r="72" spans="1:15" x14ac:dyDescent="0.25">
      <c r="A72" s="3" t="s">
        <v>134</v>
      </c>
      <c r="B72" s="12" t="s">
        <v>135</v>
      </c>
      <c r="C72" s="9">
        <v>215800.80805833332</v>
      </c>
      <c r="D72" s="9">
        <v>215800.80805833332</v>
      </c>
      <c r="E72" s="9">
        <v>215800.80805833332</v>
      </c>
      <c r="F72" s="9">
        <v>215800.80805833332</v>
      </c>
      <c r="G72" s="9">
        <v>215800.80805833332</v>
      </c>
      <c r="H72" s="9">
        <v>215800.80805833332</v>
      </c>
      <c r="I72" s="9">
        <v>215800.80805833332</v>
      </c>
      <c r="J72" s="9">
        <v>215800.80805833332</v>
      </c>
      <c r="K72" s="9">
        <v>215800.80805833332</v>
      </c>
      <c r="L72" s="9">
        <v>215800.80805833332</v>
      </c>
      <c r="M72" s="9">
        <v>215800.80805833332</v>
      </c>
      <c r="N72" s="9">
        <v>215800.80805833332</v>
      </c>
      <c r="O72" s="9">
        <v>2589609.6967000002</v>
      </c>
    </row>
    <row r="73" spans="1:15" x14ac:dyDescent="0.25">
      <c r="A73" s="3" t="s">
        <v>136</v>
      </c>
      <c r="B73" s="12" t="s">
        <v>137</v>
      </c>
      <c r="C73" s="9">
        <v>13509.038375</v>
      </c>
      <c r="D73" s="9">
        <v>13509.038375</v>
      </c>
      <c r="E73" s="9">
        <v>13509.038375</v>
      </c>
      <c r="F73" s="9">
        <v>13509.038375</v>
      </c>
      <c r="G73" s="9">
        <v>13509.038375</v>
      </c>
      <c r="H73" s="9">
        <v>13509.038375</v>
      </c>
      <c r="I73" s="9">
        <v>13509.038375</v>
      </c>
      <c r="J73" s="9">
        <v>13509.038375</v>
      </c>
      <c r="K73" s="9">
        <v>13509.038375</v>
      </c>
      <c r="L73" s="9">
        <v>13509.038375</v>
      </c>
      <c r="M73" s="9">
        <v>13509.038375</v>
      </c>
      <c r="N73" s="9">
        <v>13509.038375</v>
      </c>
      <c r="O73" s="9">
        <v>162108.46049999999</v>
      </c>
    </row>
    <row r="74" spans="1:15" x14ac:dyDescent="0.25">
      <c r="A74" s="3" t="s">
        <v>138</v>
      </c>
      <c r="B74" s="12" t="s">
        <v>139</v>
      </c>
      <c r="C74" s="9">
        <v>1186105.3926666668</v>
      </c>
      <c r="D74" s="9">
        <v>1186105.3926666668</v>
      </c>
      <c r="E74" s="9">
        <v>1186105.3926666668</v>
      </c>
      <c r="F74" s="9">
        <v>1186105.3926666668</v>
      </c>
      <c r="G74" s="9">
        <v>1186105.3926666668</v>
      </c>
      <c r="H74" s="9">
        <v>1186105.3926666668</v>
      </c>
      <c r="I74" s="9">
        <v>1186105.3926666668</v>
      </c>
      <c r="J74" s="9">
        <v>1186105.3926666668</v>
      </c>
      <c r="K74" s="9">
        <v>1186105.3926666668</v>
      </c>
      <c r="L74" s="9">
        <v>1186105.3926666668</v>
      </c>
      <c r="M74" s="9">
        <v>1186105.3926666668</v>
      </c>
      <c r="N74" s="9">
        <v>1186105.3926666668</v>
      </c>
      <c r="O74" s="9">
        <v>14233264.712000001</v>
      </c>
    </row>
    <row r="75" spans="1:15" x14ac:dyDescent="0.25">
      <c r="A75" s="3" t="s">
        <v>140</v>
      </c>
      <c r="B75" s="12" t="s">
        <v>141</v>
      </c>
      <c r="C75" s="9">
        <v>140887.24650000015</v>
      </c>
      <c r="D75" s="9">
        <v>140887.24650000015</v>
      </c>
      <c r="E75" s="9">
        <v>140887.24650000015</v>
      </c>
      <c r="F75" s="9">
        <v>140887.24650000015</v>
      </c>
      <c r="G75" s="9">
        <v>140887.24650000015</v>
      </c>
      <c r="H75" s="9">
        <v>140887.24650000015</v>
      </c>
      <c r="I75" s="9">
        <v>140887.24650000015</v>
      </c>
      <c r="J75" s="9">
        <v>140887.24650000015</v>
      </c>
      <c r="K75" s="9">
        <v>140887.24650000015</v>
      </c>
      <c r="L75" s="9">
        <v>140887.24650000015</v>
      </c>
      <c r="M75" s="9">
        <v>140887.24650000015</v>
      </c>
      <c r="N75" s="9">
        <v>140887.24650000015</v>
      </c>
      <c r="O75" s="9">
        <v>1690646.958000002</v>
      </c>
    </row>
    <row r="76" spans="1:15" x14ac:dyDescent="0.25">
      <c r="A76" s="3" t="s">
        <v>142</v>
      </c>
      <c r="B76" s="12" t="s">
        <v>143</v>
      </c>
      <c r="C76" s="9">
        <v>1470</v>
      </c>
      <c r="D76" s="9">
        <v>1470</v>
      </c>
      <c r="E76" s="9">
        <v>1470</v>
      </c>
      <c r="F76" s="9">
        <v>1470</v>
      </c>
      <c r="G76" s="9">
        <v>1470</v>
      </c>
      <c r="H76" s="9">
        <v>1470</v>
      </c>
      <c r="I76" s="9">
        <v>1470</v>
      </c>
      <c r="J76" s="9">
        <v>1470</v>
      </c>
      <c r="K76" s="9">
        <v>1470</v>
      </c>
      <c r="L76" s="9">
        <v>1470</v>
      </c>
      <c r="M76" s="9">
        <v>1470</v>
      </c>
      <c r="N76" s="9">
        <v>1470</v>
      </c>
      <c r="O76" s="9">
        <v>17640</v>
      </c>
    </row>
    <row r="77" spans="1:15" x14ac:dyDescent="0.25">
      <c r="A77" s="3" t="s">
        <v>144</v>
      </c>
      <c r="B77" s="12" t="s">
        <v>145</v>
      </c>
      <c r="C77" s="9">
        <v>42037.118000000002</v>
      </c>
      <c r="D77" s="9">
        <v>42037.118000000002</v>
      </c>
      <c r="E77" s="9">
        <v>42037.118000000002</v>
      </c>
      <c r="F77" s="9">
        <v>42037.118000000002</v>
      </c>
      <c r="G77" s="9">
        <v>42037.118000000002</v>
      </c>
      <c r="H77" s="9">
        <v>42037.118000000002</v>
      </c>
      <c r="I77" s="9">
        <v>42037.118000000002</v>
      </c>
      <c r="J77" s="9">
        <v>42037.118000000002</v>
      </c>
      <c r="K77" s="9">
        <v>42037.118000000002</v>
      </c>
      <c r="L77" s="9">
        <v>42037.118000000002</v>
      </c>
      <c r="M77" s="9">
        <v>42037.118000000002</v>
      </c>
      <c r="N77" s="9">
        <v>42037.118000000002</v>
      </c>
      <c r="O77" s="9">
        <v>504445.41599999997</v>
      </c>
    </row>
    <row r="78" spans="1:15" x14ac:dyDescent="0.25">
      <c r="A78" s="3" t="s">
        <v>146</v>
      </c>
      <c r="B78" s="12" t="s">
        <v>147</v>
      </c>
      <c r="C78" s="9">
        <v>19307.3125</v>
      </c>
      <c r="D78" s="9">
        <v>19307.3125</v>
      </c>
      <c r="E78" s="9">
        <v>19307.3125</v>
      </c>
      <c r="F78" s="9">
        <v>19307.3125</v>
      </c>
      <c r="G78" s="9">
        <v>19307.3125</v>
      </c>
      <c r="H78" s="9">
        <v>19307.3125</v>
      </c>
      <c r="I78" s="9">
        <v>19307.3125</v>
      </c>
      <c r="J78" s="9">
        <v>19307.3125</v>
      </c>
      <c r="K78" s="9">
        <v>19307.3125</v>
      </c>
      <c r="L78" s="9">
        <v>19307.3125</v>
      </c>
      <c r="M78" s="9">
        <v>19307.3125</v>
      </c>
      <c r="N78" s="9">
        <v>19307.3125</v>
      </c>
      <c r="O78" s="9">
        <v>231687.75</v>
      </c>
    </row>
    <row r="79" spans="1:15" x14ac:dyDescent="0.25">
      <c r="A79" s="3" t="s">
        <v>148</v>
      </c>
      <c r="B79" s="12" t="s">
        <v>149</v>
      </c>
      <c r="C79" s="9">
        <v>255128.0215</v>
      </c>
      <c r="D79" s="9">
        <v>255128.0215</v>
      </c>
      <c r="E79" s="9">
        <v>255128.0215</v>
      </c>
      <c r="F79" s="9">
        <v>255128.0215</v>
      </c>
      <c r="G79" s="9">
        <v>255128.0215</v>
      </c>
      <c r="H79" s="9">
        <v>255128.0215</v>
      </c>
      <c r="I79" s="9">
        <v>255128.0215</v>
      </c>
      <c r="J79" s="9">
        <v>255128.0215</v>
      </c>
      <c r="K79" s="9">
        <v>255128.0215</v>
      </c>
      <c r="L79" s="9">
        <v>255128.0215</v>
      </c>
      <c r="M79" s="9">
        <v>255128.0215</v>
      </c>
      <c r="N79" s="9">
        <v>255128.0215</v>
      </c>
      <c r="O79" s="9">
        <v>3061536.2579999999</v>
      </c>
    </row>
    <row r="80" spans="1:15" x14ac:dyDescent="0.25">
      <c r="A80" s="3" t="s">
        <v>150</v>
      </c>
      <c r="B80" s="12" t="s">
        <v>151</v>
      </c>
      <c r="C80" s="9">
        <v>14.262500000000001</v>
      </c>
      <c r="D80" s="9">
        <v>14.262500000000001</v>
      </c>
      <c r="E80" s="9">
        <v>14.262500000000001</v>
      </c>
      <c r="F80" s="9">
        <v>14.262500000000001</v>
      </c>
      <c r="G80" s="9">
        <v>14.262500000000001</v>
      </c>
      <c r="H80" s="9">
        <v>14.262500000000001</v>
      </c>
      <c r="I80" s="9">
        <v>14.262500000000001</v>
      </c>
      <c r="J80" s="9">
        <v>14.262500000000001</v>
      </c>
      <c r="K80" s="9">
        <v>14.262500000000001</v>
      </c>
      <c r="L80" s="9">
        <v>14.262500000000001</v>
      </c>
      <c r="M80" s="9">
        <v>14.262500000000001</v>
      </c>
      <c r="N80" s="9">
        <v>14.262500000000001</v>
      </c>
      <c r="O80" s="9">
        <v>171.14999999999998</v>
      </c>
    </row>
    <row r="81" spans="1:15" x14ac:dyDescent="0.25">
      <c r="A81" s="3" t="s">
        <v>152</v>
      </c>
      <c r="B81" s="12" t="s">
        <v>153</v>
      </c>
      <c r="C81" s="9">
        <v>171454.513125</v>
      </c>
      <c r="D81" s="9">
        <v>171454.513125</v>
      </c>
      <c r="E81" s="9">
        <v>171454.513125</v>
      </c>
      <c r="F81" s="9">
        <v>171454.513125</v>
      </c>
      <c r="G81" s="9">
        <v>171454.513125</v>
      </c>
      <c r="H81" s="9">
        <v>171454.513125</v>
      </c>
      <c r="I81" s="9">
        <v>171454.513125</v>
      </c>
      <c r="J81" s="9">
        <v>171454.513125</v>
      </c>
      <c r="K81" s="9">
        <v>171454.513125</v>
      </c>
      <c r="L81" s="9">
        <v>171454.513125</v>
      </c>
      <c r="M81" s="9">
        <v>171454.513125</v>
      </c>
      <c r="N81" s="9">
        <v>171454.513125</v>
      </c>
      <c r="O81" s="9">
        <v>2057454.1575</v>
      </c>
    </row>
    <row r="82" spans="1:15" x14ac:dyDescent="0.25">
      <c r="A82" s="3" t="s">
        <v>154</v>
      </c>
      <c r="B82" s="12" t="s">
        <v>155</v>
      </c>
      <c r="C82" s="9">
        <v>7612.5</v>
      </c>
      <c r="D82" s="9">
        <v>7612.5</v>
      </c>
      <c r="E82" s="9">
        <v>7612.5</v>
      </c>
      <c r="F82" s="9">
        <v>7612.5</v>
      </c>
      <c r="G82" s="9">
        <v>7612.5</v>
      </c>
      <c r="H82" s="9">
        <v>7612.5</v>
      </c>
      <c r="I82" s="9">
        <v>7612.5</v>
      </c>
      <c r="J82" s="9">
        <v>7612.5</v>
      </c>
      <c r="K82" s="9">
        <v>7612.5</v>
      </c>
      <c r="L82" s="9">
        <v>7612.5</v>
      </c>
      <c r="M82" s="9">
        <v>7612.5</v>
      </c>
      <c r="N82" s="9">
        <v>7612.5</v>
      </c>
      <c r="O82" s="9">
        <v>91350</v>
      </c>
    </row>
    <row r="83" spans="1:15" x14ac:dyDescent="0.25">
      <c r="A83" s="3" t="s">
        <v>156</v>
      </c>
      <c r="B83" s="12" t="s">
        <v>157</v>
      </c>
      <c r="C83" s="9">
        <v>4166666.666666667</v>
      </c>
      <c r="D83" s="9">
        <v>4166666.666666667</v>
      </c>
      <c r="E83" s="9">
        <v>4166666.666666667</v>
      </c>
      <c r="F83" s="9">
        <v>4166666.666666667</v>
      </c>
      <c r="G83" s="9">
        <v>4166666.666666667</v>
      </c>
      <c r="H83" s="9">
        <v>4166666.666666667</v>
      </c>
      <c r="I83" s="9">
        <v>4166666.666666667</v>
      </c>
      <c r="J83" s="9">
        <v>4166666.666666667</v>
      </c>
      <c r="K83" s="9">
        <v>4166666.666666667</v>
      </c>
      <c r="L83" s="9">
        <v>4166666.666666667</v>
      </c>
      <c r="M83" s="9">
        <v>4166666.666666667</v>
      </c>
      <c r="N83" s="9">
        <v>4166666.666666667</v>
      </c>
      <c r="O83" s="9">
        <v>50000000</v>
      </c>
    </row>
    <row r="84" spans="1:15" ht="30" x14ac:dyDescent="0.25">
      <c r="A84" s="3" t="s">
        <v>158</v>
      </c>
      <c r="B84" s="11" t="s">
        <v>159</v>
      </c>
      <c r="C84" s="9">
        <v>4619.3874999999998</v>
      </c>
      <c r="D84" s="9">
        <v>4619.3874999999998</v>
      </c>
      <c r="E84" s="9">
        <v>4619.3874999999998</v>
      </c>
      <c r="F84" s="9">
        <v>4619.3874999999998</v>
      </c>
      <c r="G84" s="9">
        <v>4619.3874999999998</v>
      </c>
      <c r="H84" s="9">
        <v>4619.3874999999998</v>
      </c>
      <c r="I84" s="9">
        <v>4619.3874999999998</v>
      </c>
      <c r="J84" s="9">
        <v>4619.3874999999998</v>
      </c>
      <c r="K84" s="9">
        <v>4619.3874999999998</v>
      </c>
      <c r="L84" s="9">
        <v>4619.3874999999998</v>
      </c>
      <c r="M84" s="9">
        <v>4619.3874999999998</v>
      </c>
      <c r="N84" s="9">
        <v>4619.3874999999998</v>
      </c>
      <c r="O84" s="9">
        <v>55432.650000000009</v>
      </c>
    </row>
    <row r="85" spans="1:15" ht="30" x14ac:dyDescent="0.25">
      <c r="A85" s="3" t="s">
        <v>160</v>
      </c>
      <c r="B85" s="11" t="s">
        <v>161</v>
      </c>
      <c r="C85" s="9">
        <v>2763.8625000000002</v>
      </c>
      <c r="D85" s="9">
        <v>2763.8625000000002</v>
      </c>
      <c r="E85" s="9">
        <v>2763.8625000000002</v>
      </c>
      <c r="F85" s="9">
        <v>2763.8625000000002</v>
      </c>
      <c r="G85" s="9">
        <v>2763.8625000000002</v>
      </c>
      <c r="H85" s="9">
        <v>2763.8625000000002</v>
      </c>
      <c r="I85" s="9">
        <v>2763.8625000000002</v>
      </c>
      <c r="J85" s="9">
        <v>2763.8625000000002</v>
      </c>
      <c r="K85" s="9">
        <v>2763.8625000000002</v>
      </c>
      <c r="L85" s="9">
        <v>2763.8625000000002</v>
      </c>
      <c r="M85" s="9">
        <v>2763.8625000000002</v>
      </c>
      <c r="N85" s="9">
        <v>2763.8625000000002</v>
      </c>
      <c r="O85" s="9">
        <v>33166.35</v>
      </c>
    </row>
    <row r="86" spans="1:15" ht="30" x14ac:dyDescent="0.25">
      <c r="A86" s="3" t="s">
        <v>162</v>
      </c>
      <c r="B86" s="11" t="s">
        <v>163</v>
      </c>
      <c r="C86" s="9">
        <v>155768.67816666665</v>
      </c>
      <c r="D86" s="9">
        <v>155768.67816666665</v>
      </c>
      <c r="E86" s="9">
        <v>155768.67816666665</v>
      </c>
      <c r="F86" s="9">
        <v>155768.67816666665</v>
      </c>
      <c r="G86" s="9">
        <v>155768.67816666665</v>
      </c>
      <c r="H86" s="9">
        <v>155768.67816666665</v>
      </c>
      <c r="I86" s="9">
        <v>155768.67816666665</v>
      </c>
      <c r="J86" s="9">
        <v>155768.67816666665</v>
      </c>
      <c r="K86" s="9">
        <v>155768.67816666665</v>
      </c>
      <c r="L86" s="9">
        <v>155768.67816666665</v>
      </c>
      <c r="M86" s="9">
        <v>155768.67816666665</v>
      </c>
      <c r="N86" s="9">
        <v>155768.67816666665</v>
      </c>
      <c r="O86" s="9">
        <v>1869224.138</v>
      </c>
    </row>
    <row r="87" spans="1:15" ht="30" x14ac:dyDescent="0.25">
      <c r="A87" s="3" t="s">
        <v>164</v>
      </c>
      <c r="B87" s="11" t="s">
        <v>165</v>
      </c>
      <c r="C87" s="9">
        <v>465619.33333333337</v>
      </c>
      <c r="D87" s="9">
        <v>465619.33333333337</v>
      </c>
      <c r="E87" s="9">
        <v>465619.33333333337</v>
      </c>
      <c r="F87" s="9">
        <v>465619.33333333337</v>
      </c>
      <c r="G87" s="9">
        <v>465619.33333333337</v>
      </c>
      <c r="H87" s="9">
        <v>465619.33333333337</v>
      </c>
      <c r="I87" s="9">
        <v>465619.33333333337</v>
      </c>
      <c r="J87" s="9">
        <v>465619.33333333337</v>
      </c>
      <c r="K87" s="9">
        <v>465619.33333333337</v>
      </c>
      <c r="L87" s="9">
        <v>465619.33333333337</v>
      </c>
      <c r="M87" s="9">
        <v>465619.33333333337</v>
      </c>
      <c r="N87" s="9">
        <v>465619.33333333337</v>
      </c>
      <c r="O87" s="9">
        <v>5587432</v>
      </c>
    </row>
    <row r="88" spans="1:15" x14ac:dyDescent="0.25">
      <c r="A88" s="3" t="s">
        <v>166</v>
      </c>
      <c r="B88" s="12" t="s">
        <v>167</v>
      </c>
      <c r="C88" s="9">
        <v>1456612.6379166665</v>
      </c>
      <c r="D88" s="9">
        <v>1456612.6379166665</v>
      </c>
      <c r="E88" s="9">
        <v>1456612.6379166665</v>
      </c>
      <c r="F88" s="9">
        <v>1456612.6379166665</v>
      </c>
      <c r="G88" s="9">
        <v>1456612.6379166665</v>
      </c>
      <c r="H88" s="9">
        <v>1456612.6379166665</v>
      </c>
      <c r="I88" s="9">
        <v>1456612.6379166665</v>
      </c>
      <c r="J88" s="9">
        <v>1456612.6379166665</v>
      </c>
      <c r="K88" s="9">
        <v>1456612.6379166665</v>
      </c>
      <c r="L88" s="9">
        <v>1456612.6379166665</v>
      </c>
      <c r="M88" s="9">
        <v>1456612.6379166665</v>
      </c>
      <c r="N88" s="9">
        <v>1456612.6379166665</v>
      </c>
      <c r="O88" s="9">
        <v>17479351.655000001</v>
      </c>
    </row>
    <row r="89" spans="1:15" ht="30" x14ac:dyDescent="0.25">
      <c r="A89" s="3" t="s">
        <v>168</v>
      </c>
      <c r="B89" s="11" t="s">
        <v>169</v>
      </c>
      <c r="C89" s="9">
        <v>854580.52125833335</v>
      </c>
      <c r="D89" s="9">
        <v>854580.52125833335</v>
      </c>
      <c r="E89" s="9">
        <v>854580.52125833335</v>
      </c>
      <c r="F89" s="9">
        <v>854580.52125833335</v>
      </c>
      <c r="G89" s="9">
        <v>854580.52125833335</v>
      </c>
      <c r="H89" s="9">
        <v>854580.52125833335</v>
      </c>
      <c r="I89" s="9">
        <v>854580.52125833335</v>
      </c>
      <c r="J89" s="9">
        <v>854580.52125833335</v>
      </c>
      <c r="K89" s="9">
        <v>854580.52125833335</v>
      </c>
      <c r="L89" s="9">
        <v>854580.52125833335</v>
      </c>
      <c r="M89" s="9">
        <v>854580.52125833335</v>
      </c>
      <c r="N89" s="9">
        <v>854580.52125833335</v>
      </c>
      <c r="O89" s="9">
        <v>10254966.255100001</v>
      </c>
    </row>
    <row r="90" spans="1:15" x14ac:dyDescent="0.25">
      <c r="A90" s="3" t="s">
        <v>170</v>
      </c>
      <c r="B90" s="12" t="s">
        <v>171</v>
      </c>
      <c r="C90" s="9">
        <v>2135577.4314625007</v>
      </c>
      <c r="D90" s="9">
        <v>2135577.4314625007</v>
      </c>
      <c r="E90" s="9">
        <v>2135577.4314625007</v>
      </c>
      <c r="F90" s="9">
        <v>2135577.4314625007</v>
      </c>
      <c r="G90" s="9">
        <v>2135577.4314625007</v>
      </c>
      <c r="H90" s="9">
        <v>2135577.4314625007</v>
      </c>
      <c r="I90" s="9">
        <v>2135577.4314625007</v>
      </c>
      <c r="J90" s="9">
        <v>2135577.4314625007</v>
      </c>
      <c r="K90" s="9">
        <v>2135577.4314625007</v>
      </c>
      <c r="L90" s="9">
        <v>2135577.4314625007</v>
      </c>
      <c r="M90" s="9">
        <v>2135577.4314625007</v>
      </c>
      <c r="N90" s="9">
        <v>2135577.4314625007</v>
      </c>
      <c r="O90" s="9">
        <v>25626929.17755001</v>
      </c>
    </row>
    <row r="91" spans="1:15" x14ac:dyDescent="0.25">
      <c r="A91" s="3" t="s">
        <v>172</v>
      </c>
      <c r="B91" s="12" t="s">
        <v>173</v>
      </c>
      <c r="C91" s="9">
        <v>25160.898000000005</v>
      </c>
      <c r="D91" s="9">
        <v>25160.898000000005</v>
      </c>
      <c r="E91" s="9">
        <v>25160.898000000005</v>
      </c>
      <c r="F91" s="9">
        <v>25160.898000000005</v>
      </c>
      <c r="G91" s="9">
        <v>25160.898000000005</v>
      </c>
      <c r="H91" s="9">
        <v>25160.898000000005</v>
      </c>
      <c r="I91" s="9">
        <v>25160.898000000005</v>
      </c>
      <c r="J91" s="9">
        <v>25160.898000000005</v>
      </c>
      <c r="K91" s="9">
        <v>25160.898000000005</v>
      </c>
      <c r="L91" s="9">
        <v>25160.898000000005</v>
      </c>
      <c r="M91" s="9">
        <v>25160.898000000005</v>
      </c>
      <c r="N91" s="9">
        <v>25160.898000000005</v>
      </c>
      <c r="O91" s="9">
        <v>301930.77599999995</v>
      </c>
    </row>
    <row r="92" spans="1:15" x14ac:dyDescent="0.25">
      <c r="A92" s="3" t="s">
        <v>174</v>
      </c>
      <c r="B92" s="12" t="s">
        <v>175</v>
      </c>
      <c r="C92" s="9">
        <v>246666.66680000004</v>
      </c>
      <c r="D92" s="9">
        <v>246666.66680000004</v>
      </c>
      <c r="E92" s="9">
        <v>246666.66680000004</v>
      </c>
      <c r="F92" s="9">
        <v>246666.66680000004</v>
      </c>
      <c r="G92" s="9">
        <v>246666.66680000004</v>
      </c>
      <c r="H92" s="9">
        <v>246666.66680000004</v>
      </c>
      <c r="I92" s="9">
        <v>246666.66680000004</v>
      </c>
      <c r="J92" s="9">
        <v>246666.66680000004</v>
      </c>
      <c r="K92" s="9">
        <v>246666.66680000004</v>
      </c>
      <c r="L92" s="9">
        <v>246666.66680000004</v>
      </c>
      <c r="M92" s="9">
        <v>246666.66680000004</v>
      </c>
      <c r="N92" s="9">
        <v>246666.66680000004</v>
      </c>
      <c r="O92" s="9">
        <v>2960000.0016000001</v>
      </c>
    </row>
    <row r="93" spans="1:15" x14ac:dyDescent="0.25">
      <c r="A93" s="3" t="s">
        <v>176</v>
      </c>
      <c r="B93" s="12" t="s">
        <v>177</v>
      </c>
      <c r="C93" s="9">
        <v>151666.66651515148</v>
      </c>
      <c r="D93" s="9">
        <v>151666.66651515148</v>
      </c>
      <c r="E93" s="9">
        <v>151666.66651515148</v>
      </c>
      <c r="F93" s="9">
        <v>151666.66651515148</v>
      </c>
      <c r="G93" s="9">
        <v>151666.66651515148</v>
      </c>
      <c r="H93" s="9">
        <v>151666.66651515148</v>
      </c>
      <c r="I93" s="9">
        <v>151666.66651515148</v>
      </c>
      <c r="J93" s="9">
        <v>151666.66651515148</v>
      </c>
      <c r="K93" s="9">
        <v>151666.66651515148</v>
      </c>
      <c r="L93" s="9">
        <v>151666.66651515148</v>
      </c>
      <c r="M93" s="9">
        <v>151666.66651515148</v>
      </c>
      <c r="N93" s="9">
        <v>151666.66651515148</v>
      </c>
      <c r="O93" s="9">
        <v>1819999.9981818181</v>
      </c>
    </row>
    <row r="94" spans="1:15" ht="45" x14ac:dyDescent="0.25">
      <c r="A94" s="3" t="s">
        <v>178</v>
      </c>
      <c r="B94" s="11" t="s">
        <v>179</v>
      </c>
      <c r="C94" s="9">
        <v>1833333.3333333333</v>
      </c>
      <c r="D94" s="9">
        <v>1833333.3333333333</v>
      </c>
      <c r="E94" s="9">
        <v>1833333.3333333333</v>
      </c>
      <c r="F94" s="9">
        <v>1833333.3333333333</v>
      </c>
      <c r="G94" s="9">
        <v>1833333.3333333333</v>
      </c>
      <c r="H94" s="9">
        <v>1833333.3333333333</v>
      </c>
      <c r="I94" s="9">
        <v>1833333.3333333333</v>
      </c>
      <c r="J94" s="9">
        <v>1833333.3333333333</v>
      </c>
      <c r="K94" s="9">
        <v>1833333.3333333333</v>
      </c>
      <c r="L94" s="9">
        <v>1833333.3333333333</v>
      </c>
      <c r="M94" s="9">
        <v>1833333.3333333333</v>
      </c>
      <c r="N94" s="9">
        <v>1833333.3333333333</v>
      </c>
      <c r="O94" s="9">
        <v>22000000</v>
      </c>
    </row>
    <row r="95" spans="1:15" x14ac:dyDescent="0.25">
      <c r="A95" s="3" t="s">
        <v>180</v>
      </c>
      <c r="B95" s="12" t="s">
        <v>181</v>
      </c>
      <c r="C95" s="9">
        <v>3869.7750000000001</v>
      </c>
      <c r="D95" s="9">
        <v>3869.7750000000001</v>
      </c>
      <c r="E95" s="9">
        <v>3869.7750000000001</v>
      </c>
      <c r="F95" s="9">
        <v>3869.7750000000001</v>
      </c>
      <c r="G95" s="9">
        <v>3869.7750000000001</v>
      </c>
      <c r="H95" s="9">
        <v>3869.7750000000001</v>
      </c>
      <c r="I95" s="9">
        <v>3869.7750000000001</v>
      </c>
      <c r="J95" s="9">
        <v>3869.7750000000001</v>
      </c>
      <c r="K95" s="9">
        <v>3869.7750000000001</v>
      </c>
      <c r="L95" s="9">
        <v>3869.7750000000001</v>
      </c>
      <c r="M95" s="9">
        <v>3869.7750000000001</v>
      </c>
      <c r="N95" s="9">
        <v>3869.7750000000001</v>
      </c>
      <c r="O95" s="9">
        <v>46437.30000000001</v>
      </c>
    </row>
    <row r="96" spans="1:15" x14ac:dyDescent="0.25">
      <c r="A96" s="3" t="s">
        <v>182</v>
      </c>
      <c r="B96" s="12" t="s">
        <v>183</v>
      </c>
      <c r="C96" s="9">
        <v>81.2</v>
      </c>
      <c r="D96" s="9">
        <v>81.2</v>
      </c>
      <c r="E96" s="9">
        <v>81.2</v>
      </c>
      <c r="F96" s="9">
        <v>81.2</v>
      </c>
      <c r="G96" s="9">
        <v>81.2</v>
      </c>
      <c r="H96" s="9">
        <v>81.2</v>
      </c>
      <c r="I96" s="9">
        <v>81.2</v>
      </c>
      <c r="J96" s="9">
        <v>81.2</v>
      </c>
      <c r="K96" s="9">
        <v>81.2</v>
      </c>
      <c r="L96" s="9">
        <v>81.2</v>
      </c>
      <c r="M96" s="9">
        <v>81.2</v>
      </c>
      <c r="N96" s="9">
        <v>81.2</v>
      </c>
      <c r="O96" s="9">
        <v>974.4000000000002</v>
      </c>
    </row>
    <row r="97" spans="1:15" x14ac:dyDescent="0.25">
      <c r="A97" s="3" t="s">
        <v>184</v>
      </c>
      <c r="B97" s="12" t="s">
        <v>185</v>
      </c>
      <c r="C97" s="9">
        <v>13125</v>
      </c>
      <c r="D97" s="9">
        <v>13125</v>
      </c>
      <c r="E97" s="9">
        <v>13125</v>
      </c>
      <c r="F97" s="9">
        <v>13125</v>
      </c>
      <c r="G97" s="9">
        <v>13125</v>
      </c>
      <c r="H97" s="9">
        <v>13125</v>
      </c>
      <c r="I97" s="9">
        <v>13125</v>
      </c>
      <c r="J97" s="9">
        <v>13125</v>
      </c>
      <c r="K97" s="9">
        <v>13125</v>
      </c>
      <c r="L97" s="9">
        <v>13125</v>
      </c>
      <c r="M97" s="9">
        <v>13125</v>
      </c>
      <c r="N97" s="9">
        <v>13125</v>
      </c>
      <c r="O97" s="9">
        <v>157500</v>
      </c>
    </row>
    <row r="98" spans="1:15" x14ac:dyDescent="0.25">
      <c r="A98" s="3" t="s">
        <v>186</v>
      </c>
      <c r="B98" s="12" t="s">
        <v>187</v>
      </c>
      <c r="C98" s="9">
        <v>132561.19962499998</v>
      </c>
      <c r="D98" s="9">
        <v>132561.19962499998</v>
      </c>
      <c r="E98" s="9">
        <v>132561.19962499998</v>
      </c>
      <c r="F98" s="9">
        <v>132561.19962499998</v>
      </c>
      <c r="G98" s="9">
        <v>132561.19962499998</v>
      </c>
      <c r="H98" s="9">
        <v>132561.19962499998</v>
      </c>
      <c r="I98" s="9">
        <v>132561.19962499998</v>
      </c>
      <c r="J98" s="9">
        <v>132561.19962499998</v>
      </c>
      <c r="K98" s="9">
        <v>132561.19962499998</v>
      </c>
      <c r="L98" s="9">
        <v>132561.19962499998</v>
      </c>
      <c r="M98" s="9">
        <v>132561.19962499998</v>
      </c>
      <c r="N98" s="9">
        <v>132561.19962499998</v>
      </c>
      <c r="O98" s="9">
        <v>1590734.3955000001</v>
      </c>
    </row>
    <row r="99" spans="1:15" x14ac:dyDescent="0.25">
      <c r="A99" s="3" t="s">
        <v>188</v>
      </c>
      <c r="B99" s="12" t="s">
        <v>189</v>
      </c>
      <c r="C99" s="9">
        <v>2200.8105</v>
      </c>
      <c r="D99" s="9">
        <v>2200.8105</v>
      </c>
      <c r="E99" s="9">
        <v>2200.8105</v>
      </c>
      <c r="F99" s="9">
        <v>2200.8105</v>
      </c>
      <c r="G99" s="9">
        <v>2200.8105</v>
      </c>
      <c r="H99" s="9">
        <v>2200.8105</v>
      </c>
      <c r="I99" s="9">
        <v>2200.8105</v>
      </c>
      <c r="J99" s="9">
        <v>2200.8105</v>
      </c>
      <c r="K99" s="9">
        <v>2200.8105</v>
      </c>
      <c r="L99" s="9">
        <v>2200.8105</v>
      </c>
      <c r="M99" s="9">
        <v>2200.8105</v>
      </c>
      <c r="N99" s="9">
        <v>2200.8105</v>
      </c>
      <c r="O99" s="9">
        <v>26409.725999999999</v>
      </c>
    </row>
    <row r="100" spans="1:15" ht="30" x14ac:dyDescent="0.25">
      <c r="A100" s="3" t="s">
        <v>190</v>
      </c>
      <c r="B100" s="11" t="s">
        <v>191</v>
      </c>
      <c r="C100" s="9">
        <v>7750685.8309166674</v>
      </c>
      <c r="D100" s="9">
        <v>7750685.8309166674</v>
      </c>
      <c r="E100" s="9">
        <v>7750685.8309166674</v>
      </c>
      <c r="F100" s="9">
        <v>7750685.8309166674</v>
      </c>
      <c r="G100" s="9">
        <v>7750685.8309166674</v>
      </c>
      <c r="H100" s="9">
        <v>7750685.8309166674</v>
      </c>
      <c r="I100" s="9">
        <v>7750685.8309166674</v>
      </c>
      <c r="J100" s="9">
        <v>7750685.8309166674</v>
      </c>
      <c r="K100" s="9">
        <v>7750685.8309166674</v>
      </c>
      <c r="L100" s="9">
        <v>7750685.8309166674</v>
      </c>
      <c r="M100" s="9">
        <v>7750685.8309166674</v>
      </c>
      <c r="N100" s="9">
        <v>7750685.8309166674</v>
      </c>
      <c r="O100" s="9">
        <v>93008229.970999986</v>
      </c>
    </row>
    <row r="101" spans="1:15" x14ac:dyDescent="0.25">
      <c r="A101" s="3" t="s">
        <v>192</v>
      </c>
      <c r="B101" s="12" t="s">
        <v>193</v>
      </c>
      <c r="C101" s="9">
        <v>17470901.724541668</v>
      </c>
      <c r="D101" s="9">
        <v>17470901.724541668</v>
      </c>
      <c r="E101" s="9">
        <v>17470901.724541668</v>
      </c>
      <c r="F101" s="9">
        <v>17470901.724541668</v>
      </c>
      <c r="G101" s="9">
        <v>17470901.724541668</v>
      </c>
      <c r="H101" s="9">
        <v>17470901.724541668</v>
      </c>
      <c r="I101" s="9">
        <v>17470901.724541668</v>
      </c>
      <c r="J101" s="9">
        <v>17470901.724541668</v>
      </c>
      <c r="K101" s="9">
        <v>17470901.724541668</v>
      </c>
      <c r="L101" s="9">
        <v>17470901.724541668</v>
      </c>
      <c r="M101" s="9">
        <v>17470901.724541668</v>
      </c>
      <c r="N101" s="9">
        <v>17470901.724541668</v>
      </c>
      <c r="O101" s="9">
        <v>209650820.69449997</v>
      </c>
    </row>
    <row r="102" spans="1:15" x14ac:dyDescent="0.25">
      <c r="A102" s="3" t="s">
        <v>194</v>
      </c>
      <c r="B102" s="12" t="s">
        <v>195</v>
      </c>
      <c r="C102" s="9">
        <v>15979229.703333335</v>
      </c>
      <c r="D102" s="9">
        <v>15979229.703333335</v>
      </c>
      <c r="E102" s="9">
        <v>15979229.703333335</v>
      </c>
      <c r="F102" s="9">
        <v>6833333.333333334</v>
      </c>
      <c r="G102" s="9">
        <v>6833333.333333334</v>
      </c>
      <c r="H102" s="9">
        <v>6833333.333333334</v>
      </c>
      <c r="I102" s="9">
        <v>6833333.333333334</v>
      </c>
      <c r="J102" s="9">
        <v>6833333.333333334</v>
      </c>
      <c r="K102" s="9">
        <v>6833333.333333334</v>
      </c>
      <c r="L102" s="9">
        <v>6833333.333333334</v>
      </c>
      <c r="M102" s="9">
        <v>6833333.333333334</v>
      </c>
      <c r="N102" s="9">
        <v>6833333.333333334</v>
      </c>
      <c r="O102" s="9">
        <v>109437689.11000001</v>
      </c>
    </row>
    <row r="103" spans="1:15" x14ac:dyDescent="0.25">
      <c r="A103" s="3" t="s">
        <v>196</v>
      </c>
      <c r="B103" s="12" t="s">
        <v>197</v>
      </c>
      <c r="C103" s="9">
        <v>1833333.3333333335</v>
      </c>
      <c r="D103" s="9">
        <v>1833333.3333333335</v>
      </c>
      <c r="E103" s="9">
        <v>1833333.3333333335</v>
      </c>
      <c r="F103" s="9">
        <v>1833333.3333333335</v>
      </c>
      <c r="G103" s="9">
        <v>1833333.3333333335</v>
      </c>
      <c r="H103" s="9">
        <v>1833333.3333333335</v>
      </c>
      <c r="I103" s="9">
        <v>1833333.3333333335</v>
      </c>
      <c r="J103" s="9">
        <v>1833333.3333333335</v>
      </c>
      <c r="K103" s="9">
        <v>1833333.3333333335</v>
      </c>
      <c r="L103" s="9">
        <v>1833333.3333333335</v>
      </c>
      <c r="M103" s="9">
        <v>1833333.3333333335</v>
      </c>
      <c r="N103" s="9">
        <v>1833333.3333333335</v>
      </c>
      <c r="O103" s="9">
        <v>22000000</v>
      </c>
    </row>
    <row r="104" spans="1:15" x14ac:dyDescent="0.25">
      <c r="A104" s="5"/>
      <c r="B104" s="6" t="s">
        <v>214</v>
      </c>
      <c r="C104" s="8">
        <f>SUM(C59:C103)</f>
        <v>61166094.56251099</v>
      </c>
      <c r="D104" s="8">
        <f t="shared" ref="D104:O104" si="5">SUM(D59:D103)</f>
        <v>61166094.56251099</v>
      </c>
      <c r="E104" s="8">
        <f t="shared" si="5"/>
        <v>61166094.56251099</v>
      </c>
      <c r="F104" s="8">
        <f t="shared" si="5"/>
        <v>52020198.192510992</v>
      </c>
      <c r="G104" s="8">
        <f t="shared" si="5"/>
        <v>52020198.192510992</v>
      </c>
      <c r="H104" s="8">
        <f t="shared" si="5"/>
        <v>52020198.192510992</v>
      </c>
      <c r="I104" s="8">
        <f t="shared" si="5"/>
        <v>52020198.192510992</v>
      </c>
      <c r="J104" s="8">
        <f t="shared" si="5"/>
        <v>52020198.192510992</v>
      </c>
      <c r="K104" s="8">
        <f t="shared" si="5"/>
        <v>52020198.192510992</v>
      </c>
      <c r="L104" s="8">
        <f t="shared" si="5"/>
        <v>52020198.192510992</v>
      </c>
      <c r="M104" s="8">
        <f t="shared" si="5"/>
        <v>52020198.192510992</v>
      </c>
      <c r="N104" s="8">
        <f t="shared" si="5"/>
        <v>52020198.192510992</v>
      </c>
      <c r="O104" s="8">
        <f t="shared" si="5"/>
        <v>651680067.4201318</v>
      </c>
    </row>
    <row r="105" spans="1:15" x14ac:dyDescent="0.25">
      <c r="A105" s="3" t="s">
        <v>198</v>
      </c>
      <c r="B105" s="12" t="s">
        <v>199</v>
      </c>
      <c r="C105" s="9">
        <v>1291666.6666666665</v>
      </c>
      <c r="D105" s="9">
        <v>1291666.6666666665</v>
      </c>
      <c r="E105" s="9">
        <v>1291666.6666666665</v>
      </c>
      <c r="F105" s="9">
        <v>1291666.6666666665</v>
      </c>
      <c r="G105" s="9">
        <v>1291666.6666666665</v>
      </c>
      <c r="H105" s="9">
        <v>1291666.6666666665</v>
      </c>
      <c r="I105" s="9">
        <v>1291666.6666666665</v>
      </c>
      <c r="J105" s="9">
        <v>1291666.6666666665</v>
      </c>
      <c r="K105" s="9">
        <v>1291666.6666666665</v>
      </c>
      <c r="L105" s="9">
        <v>1291666.6666666665</v>
      </c>
      <c r="M105" s="9">
        <v>1291666.6666666665</v>
      </c>
      <c r="N105" s="9">
        <v>1291666.6666666665</v>
      </c>
      <c r="O105" s="9">
        <v>15500000</v>
      </c>
    </row>
    <row r="106" spans="1:15" x14ac:dyDescent="0.25">
      <c r="A106" s="3" t="s">
        <v>200</v>
      </c>
      <c r="B106" s="12" t="s">
        <v>201</v>
      </c>
      <c r="C106" s="9">
        <v>18333.333333333332</v>
      </c>
      <c r="D106" s="9">
        <v>18333.333333333332</v>
      </c>
      <c r="E106" s="9">
        <v>18333.333333333332</v>
      </c>
      <c r="F106" s="9">
        <v>18333.333333333332</v>
      </c>
      <c r="G106" s="9">
        <v>18333.333333333332</v>
      </c>
      <c r="H106" s="9">
        <v>18333.333333333332</v>
      </c>
      <c r="I106" s="9">
        <v>18333.333333333332</v>
      </c>
      <c r="J106" s="9">
        <v>18333.333333333332</v>
      </c>
      <c r="K106" s="9">
        <v>18333.333333333332</v>
      </c>
      <c r="L106" s="9">
        <v>18333.333333333332</v>
      </c>
      <c r="M106" s="9">
        <v>18333.333333333332</v>
      </c>
      <c r="N106" s="9">
        <v>18333.333333333332</v>
      </c>
      <c r="O106" s="9">
        <v>220000.00000000003</v>
      </c>
    </row>
    <row r="107" spans="1:15" ht="30" x14ac:dyDescent="0.25">
      <c r="A107" s="3" t="s">
        <v>202</v>
      </c>
      <c r="B107" s="11" t="s">
        <v>203</v>
      </c>
      <c r="C107" s="9">
        <v>1083333.3333333333</v>
      </c>
      <c r="D107" s="9">
        <v>1083333.3333333333</v>
      </c>
      <c r="E107" s="9">
        <v>1083333.3333333333</v>
      </c>
      <c r="F107" s="9">
        <v>1083333.3333333333</v>
      </c>
      <c r="G107" s="9">
        <v>1083333.3333333333</v>
      </c>
      <c r="H107" s="9">
        <v>1083333.3333333333</v>
      </c>
      <c r="I107" s="9">
        <v>1083333.3333333333</v>
      </c>
      <c r="J107" s="9">
        <v>1083333.3333333333</v>
      </c>
      <c r="K107" s="9">
        <v>1083333.3333333333</v>
      </c>
      <c r="L107" s="9">
        <v>1083333.3333333333</v>
      </c>
      <c r="M107" s="9">
        <v>1083333.3333333333</v>
      </c>
      <c r="N107" s="9">
        <v>1083333.3333333333</v>
      </c>
      <c r="O107" s="9">
        <v>13000000.000000002</v>
      </c>
    </row>
    <row r="108" spans="1:15" x14ac:dyDescent="0.25">
      <c r="A108" s="3" t="s">
        <v>204</v>
      </c>
      <c r="B108" s="12" t="s">
        <v>205</v>
      </c>
      <c r="C108" s="9">
        <v>583333.33362500009</v>
      </c>
      <c r="D108" s="9">
        <v>583333.33362500009</v>
      </c>
      <c r="E108" s="9">
        <v>583333.33362500009</v>
      </c>
      <c r="F108" s="9">
        <v>583333.33362500009</v>
      </c>
      <c r="G108" s="9">
        <v>583333.33362500009</v>
      </c>
      <c r="H108" s="9">
        <v>583333.33362500009</v>
      </c>
      <c r="I108" s="9">
        <v>583333.33362500009</v>
      </c>
      <c r="J108" s="9">
        <v>583333.33362500009</v>
      </c>
      <c r="K108" s="9">
        <v>583333.33362500009</v>
      </c>
      <c r="L108" s="9">
        <v>583333.33362500009</v>
      </c>
      <c r="M108" s="9">
        <v>583333.33362500009</v>
      </c>
      <c r="N108" s="9">
        <v>583333.33362500009</v>
      </c>
      <c r="O108" s="9">
        <v>7000000.0035000006</v>
      </c>
    </row>
    <row r="109" spans="1:15" x14ac:dyDescent="0.25">
      <c r="A109" s="5"/>
      <c r="B109" s="6" t="s">
        <v>217</v>
      </c>
      <c r="C109" s="8">
        <f>SUM(C105:C108)</f>
        <v>2976666.666958333</v>
      </c>
      <c r="D109" s="8">
        <f t="shared" ref="D109:K109" si="6">SUM(D105:D108)</f>
        <v>2976666.666958333</v>
      </c>
      <c r="E109" s="8">
        <f t="shared" si="6"/>
        <v>2976666.666958333</v>
      </c>
      <c r="F109" s="8">
        <f t="shared" si="6"/>
        <v>2976666.666958333</v>
      </c>
      <c r="G109" s="8">
        <f t="shared" si="6"/>
        <v>2976666.666958333</v>
      </c>
      <c r="H109" s="8">
        <f t="shared" si="6"/>
        <v>2976666.666958333</v>
      </c>
      <c r="I109" s="8">
        <f t="shared" si="6"/>
        <v>2976666.666958333</v>
      </c>
      <c r="J109" s="8">
        <f t="shared" si="6"/>
        <v>2976666.666958333</v>
      </c>
      <c r="K109" s="8">
        <f t="shared" si="6"/>
        <v>2976666.666958333</v>
      </c>
      <c r="L109" s="8">
        <f t="shared" ref="L109" si="7">SUM(L105:L108)</f>
        <v>2976666.666958333</v>
      </c>
      <c r="M109" s="8">
        <f t="shared" ref="M109" si="8">SUM(M105:M108)</f>
        <v>2976666.666958333</v>
      </c>
      <c r="N109" s="8">
        <f t="shared" ref="N109" si="9">SUM(N105:N108)</f>
        <v>2976666.666958333</v>
      </c>
      <c r="O109" s="8">
        <f t="shared" ref="O109" si="10">SUM(O105:O108)</f>
        <v>35720000.0035</v>
      </c>
    </row>
    <row r="110" spans="1:15" x14ac:dyDescent="0.25">
      <c r="A110" s="16" t="s">
        <v>215</v>
      </c>
      <c r="B110" s="17"/>
      <c r="C110" s="10">
        <f>C109+C104+C57</f>
        <v>138097780.65865794</v>
      </c>
      <c r="D110" s="10">
        <f t="shared" ref="D110:J110" si="11">D109+D104+D57</f>
        <v>138097780.65865794</v>
      </c>
      <c r="E110" s="10">
        <f t="shared" si="11"/>
        <v>138097780.65865794</v>
      </c>
      <c r="F110" s="10">
        <f t="shared" si="11"/>
        <v>114764447.32532462</v>
      </c>
      <c r="G110" s="10">
        <f t="shared" si="11"/>
        <v>114764447.32532462</v>
      </c>
      <c r="H110" s="10">
        <f t="shared" si="11"/>
        <v>114764447.32532462</v>
      </c>
      <c r="I110" s="10">
        <f t="shared" si="11"/>
        <v>114764447.32532462</v>
      </c>
      <c r="J110" s="10">
        <f t="shared" si="11"/>
        <v>114764447.32532462</v>
      </c>
      <c r="K110" s="10">
        <f t="shared" ref="K110" si="12">K109+K104+K57</f>
        <v>114764447.32532462</v>
      </c>
      <c r="L110" s="10">
        <f t="shared" ref="L110" si="13">L109+L104+L57</f>
        <v>114764447.32532462</v>
      </c>
      <c r="M110" s="10">
        <f t="shared" ref="M110" si="14">M109+M104+M57</f>
        <v>114764447.32532462</v>
      </c>
      <c r="N110" s="10">
        <f t="shared" ref="N110" si="15">N109+N104+N57</f>
        <v>114764447.32532462</v>
      </c>
      <c r="O110" s="10">
        <f t="shared" ref="O110" si="16">O109+O104+O57</f>
        <v>1447173367.9038954</v>
      </c>
    </row>
  </sheetData>
  <mergeCells count="6">
    <mergeCell ref="A110:B110"/>
    <mergeCell ref="C2:L2"/>
    <mergeCell ref="C3:L3"/>
    <mergeCell ref="C4:L4"/>
    <mergeCell ref="C5:L5"/>
    <mergeCell ref="C6:L6"/>
  </mergeCells>
  <pageMargins left="0.7" right="0.7" top="0.75" bottom="0.75" header="0.3" footer="0.3"/>
  <pageSetup orientation="portrait" verticalDpi="0" r:id="rId1"/>
  <ignoredErrors>
    <ignoredError sqref="A10:N10 A11:O13 A105:A108 A14:A56 A59:A10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TD APROBADO DEF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2</dc:creator>
  <cp:lastModifiedBy>CARLA ESTRADA</cp:lastModifiedBy>
  <dcterms:created xsi:type="dcterms:W3CDTF">2023-04-11T20:07:59Z</dcterms:created>
  <dcterms:modified xsi:type="dcterms:W3CDTF">2023-05-11T16:09:53Z</dcterms:modified>
</cp:coreProperties>
</file>